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C:\Users\lcuesto\Documents\DOCUMENTOS 2019\INFORMES 2022\CUENTA DICIEMBRE 2022\"/>
    </mc:Choice>
  </mc:AlternateContent>
  <xr:revisionPtr revIDLastSave="0" documentId="13_ncr:1_{D76907A5-0EFF-4F8D-8B8D-0647A8104FFB}" xr6:coauthVersionLast="36" xr6:coauthVersionMax="36" xr10:uidLastSave="{00000000-0000-0000-0000-000000000000}"/>
  <bookViews>
    <workbookView xWindow="0" yWindow="0" windowWidth="28800" windowHeight="12135" xr2:uid="{00000000-000D-0000-FFFF-FFFF00000000}"/>
  </bookViews>
  <sheets>
    <sheet name="Informe de Supervisión 2022" sheetId="1" r:id="rId1"/>
    <sheet name="Hoja1" sheetId="2" r:id="rId2"/>
  </sheets>
  <definedNames>
    <definedName name="_xlnm._FilterDatabase" localSheetId="0" hidden="1">'Informe de Supervisión 2022'!$A$2:$O$970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 l="1"/>
  <c r="L3" i="1" l="1"/>
  <c r="M846" i="1" l="1"/>
  <c r="L846" i="1"/>
  <c r="M845" i="1"/>
  <c r="L845" i="1"/>
  <c r="M844" i="1"/>
  <c r="L844" i="1"/>
  <c r="M843" i="1"/>
  <c r="L843" i="1"/>
  <c r="M842" i="1"/>
  <c r="L842" i="1"/>
  <c r="M841" i="1"/>
  <c r="L841" i="1"/>
  <c r="M840" i="1"/>
  <c r="L840" i="1"/>
  <c r="M839" i="1"/>
  <c r="L839" i="1"/>
  <c r="M838" i="1"/>
  <c r="L838" i="1"/>
  <c r="M837" i="1"/>
  <c r="L837" i="1"/>
  <c r="M836" i="1"/>
  <c r="L836" i="1"/>
  <c r="M835" i="1"/>
  <c r="L835" i="1"/>
  <c r="M834" i="1"/>
  <c r="L834" i="1"/>
  <c r="M833" i="1"/>
  <c r="L833" i="1"/>
  <c r="M832" i="1"/>
  <c r="L832" i="1"/>
  <c r="M831" i="1"/>
  <c r="L831" i="1"/>
  <c r="M830" i="1"/>
  <c r="L830" i="1"/>
  <c r="M829" i="1"/>
  <c r="L829" i="1"/>
  <c r="M828" i="1"/>
  <c r="L828" i="1"/>
  <c r="M827" i="1"/>
  <c r="L827" i="1"/>
  <c r="M826" i="1"/>
  <c r="L826" i="1"/>
  <c r="M825" i="1"/>
  <c r="L825" i="1"/>
  <c r="M824" i="1"/>
  <c r="L824" i="1"/>
  <c r="M823" i="1"/>
  <c r="L823" i="1"/>
  <c r="M822" i="1"/>
  <c r="L822" i="1"/>
  <c r="M821" i="1"/>
  <c r="L821" i="1"/>
  <c r="M820" i="1"/>
  <c r="L820" i="1"/>
  <c r="M819" i="1"/>
  <c r="L819" i="1"/>
  <c r="M818" i="1"/>
  <c r="L818" i="1"/>
  <c r="M817" i="1"/>
  <c r="L817" i="1"/>
  <c r="M816" i="1"/>
  <c r="L816" i="1"/>
  <c r="M815" i="1"/>
  <c r="L815" i="1"/>
  <c r="M814" i="1"/>
  <c r="L814" i="1"/>
  <c r="M813" i="1"/>
  <c r="L813" i="1"/>
  <c r="M812" i="1"/>
  <c r="L812" i="1"/>
  <c r="M811" i="1"/>
  <c r="L811" i="1"/>
  <c r="M810" i="1"/>
  <c r="L810" i="1"/>
  <c r="M809" i="1"/>
  <c r="L809" i="1"/>
  <c r="M808" i="1"/>
  <c r="L808" i="1"/>
  <c r="M807" i="1"/>
  <c r="L807" i="1"/>
  <c r="M806" i="1"/>
  <c r="L806" i="1"/>
  <c r="M805" i="1"/>
  <c r="L805" i="1"/>
  <c r="M804" i="1"/>
  <c r="L804" i="1"/>
  <c r="M803" i="1"/>
  <c r="L803" i="1"/>
  <c r="M802" i="1"/>
  <c r="L802" i="1"/>
  <c r="M801" i="1"/>
  <c r="L801" i="1"/>
  <c r="M800" i="1"/>
  <c r="L800" i="1"/>
  <c r="M799" i="1"/>
  <c r="L799" i="1"/>
  <c r="M798" i="1"/>
  <c r="L798" i="1"/>
  <c r="M797" i="1"/>
  <c r="L797" i="1"/>
  <c r="M796" i="1"/>
  <c r="L796" i="1"/>
  <c r="M795" i="1"/>
  <c r="L795" i="1"/>
  <c r="M794" i="1"/>
  <c r="L794" i="1"/>
  <c r="M793" i="1"/>
  <c r="L793" i="1"/>
  <c r="M792" i="1"/>
  <c r="L792" i="1"/>
  <c r="M791" i="1"/>
  <c r="L791" i="1"/>
  <c r="M790" i="1"/>
  <c r="L790" i="1"/>
  <c r="M789" i="1"/>
  <c r="L789" i="1"/>
  <c r="M788" i="1"/>
  <c r="L788" i="1"/>
  <c r="M787" i="1"/>
  <c r="L787" i="1"/>
  <c r="M786" i="1"/>
  <c r="L786" i="1"/>
  <c r="M785" i="1"/>
  <c r="L785" i="1"/>
  <c r="M784" i="1"/>
  <c r="L784" i="1"/>
  <c r="M783" i="1"/>
  <c r="L783" i="1"/>
  <c r="M782" i="1"/>
  <c r="L782" i="1"/>
  <c r="M781" i="1"/>
  <c r="L781" i="1"/>
  <c r="M780" i="1"/>
  <c r="L780" i="1"/>
  <c r="M779" i="1"/>
  <c r="L779" i="1"/>
  <c r="M778" i="1"/>
  <c r="L778" i="1"/>
  <c r="M777" i="1"/>
  <c r="L777" i="1"/>
  <c r="M776" i="1"/>
  <c r="L776" i="1"/>
  <c r="M775" i="1"/>
  <c r="L775" i="1"/>
  <c r="M774" i="1"/>
  <c r="L774" i="1"/>
  <c r="M773" i="1"/>
  <c r="L773" i="1"/>
  <c r="M772" i="1"/>
  <c r="L772" i="1"/>
  <c r="M771" i="1"/>
  <c r="L771" i="1"/>
  <c r="M770" i="1"/>
  <c r="L770" i="1"/>
  <c r="M769" i="1"/>
  <c r="L769" i="1"/>
  <c r="M768" i="1"/>
  <c r="L768" i="1"/>
  <c r="M767" i="1"/>
  <c r="L767" i="1"/>
  <c r="M766" i="1"/>
  <c r="L766" i="1"/>
  <c r="M765" i="1"/>
  <c r="L765" i="1"/>
  <c r="M764" i="1"/>
  <c r="L764" i="1"/>
  <c r="M763" i="1"/>
  <c r="L763" i="1"/>
  <c r="M762" i="1"/>
  <c r="L762" i="1"/>
  <c r="M761" i="1"/>
  <c r="L761" i="1"/>
  <c r="M760" i="1"/>
  <c r="L760" i="1"/>
  <c r="M759" i="1"/>
  <c r="L759" i="1"/>
  <c r="M758" i="1"/>
  <c r="L758" i="1"/>
  <c r="M757" i="1"/>
  <c r="L757" i="1"/>
  <c r="M756" i="1"/>
  <c r="L756" i="1"/>
  <c r="M755" i="1"/>
  <c r="L755" i="1"/>
  <c r="M754" i="1"/>
  <c r="L754" i="1"/>
  <c r="M753" i="1"/>
  <c r="L753" i="1"/>
  <c r="M752" i="1"/>
  <c r="L752" i="1"/>
  <c r="M751" i="1"/>
  <c r="L751" i="1"/>
  <c r="M750" i="1"/>
  <c r="L750" i="1"/>
  <c r="M749" i="1"/>
  <c r="L749" i="1"/>
  <c r="M748" i="1"/>
  <c r="L748" i="1"/>
  <c r="M747" i="1"/>
  <c r="L747" i="1"/>
  <c r="M746" i="1"/>
  <c r="L746" i="1"/>
  <c r="M745" i="1"/>
  <c r="L745" i="1"/>
  <c r="M744" i="1"/>
  <c r="L744" i="1"/>
  <c r="M743" i="1"/>
  <c r="L743" i="1"/>
  <c r="M742" i="1"/>
  <c r="L742" i="1"/>
  <c r="M741" i="1"/>
  <c r="L741" i="1"/>
  <c r="M740" i="1"/>
  <c r="L740" i="1"/>
  <c r="M739" i="1"/>
  <c r="L739" i="1"/>
  <c r="M738" i="1"/>
  <c r="L738" i="1"/>
  <c r="M737" i="1"/>
  <c r="L737" i="1"/>
  <c r="M736" i="1"/>
  <c r="L736" i="1"/>
  <c r="M735" i="1"/>
  <c r="L735" i="1"/>
  <c r="M734" i="1"/>
  <c r="L734" i="1"/>
  <c r="M733" i="1"/>
  <c r="L733" i="1"/>
  <c r="M732" i="1"/>
  <c r="L732" i="1"/>
  <c r="M731" i="1"/>
  <c r="L731" i="1"/>
  <c r="D2" i="2" l="1"/>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M596" i="1" l="1"/>
  <c r="L596" i="1" l="1"/>
  <c r="M3" i="1" l="1"/>
  <c r="M4" i="1"/>
  <c r="M5" i="1"/>
  <c r="M24" i="1"/>
  <c r="M25" i="1"/>
  <c r="M31" i="1"/>
  <c r="M32" i="1"/>
  <c r="M33" i="1"/>
  <c r="M39" i="1"/>
  <c r="L40" i="1"/>
  <c r="M41" i="1"/>
  <c r="M47" i="1"/>
  <c r="L48" i="1"/>
  <c r="M49" i="1"/>
  <c r="M55" i="1"/>
  <c r="M56" i="1"/>
  <c r="M57" i="1"/>
  <c r="M63" i="1"/>
  <c r="L64" i="1"/>
  <c r="M65" i="1"/>
  <c r="M71" i="1"/>
  <c r="M72" i="1"/>
  <c r="L73" i="1"/>
  <c r="M79" i="1"/>
  <c r="M80" i="1"/>
  <c r="M81" i="1"/>
  <c r="M87" i="1"/>
  <c r="M88" i="1"/>
  <c r="M89" i="1"/>
  <c r="M95" i="1"/>
  <c r="M96" i="1"/>
  <c r="L97" i="1"/>
  <c r="M103" i="1"/>
  <c r="L104" i="1"/>
  <c r="M105" i="1"/>
  <c r="M111" i="1"/>
  <c r="L112" i="1"/>
  <c r="M113" i="1"/>
  <c r="M119" i="1"/>
  <c r="M120" i="1"/>
  <c r="M121" i="1"/>
  <c r="M127" i="1"/>
  <c r="M128" i="1"/>
  <c r="M129" i="1"/>
  <c r="M135" i="1"/>
  <c r="L136" i="1"/>
  <c r="M137" i="1"/>
  <c r="M6" i="1"/>
  <c r="M7" i="1"/>
  <c r="M8" i="1"/>
  <c r="M26" i="1"/>
  <c r="M27" i="1"/>
  <c r="M28" i="1"/>
  <c r="M29" i="1"/>
  <c r="M30" i="1"/>
  <c r="M34" i="1"/>
  <c r="M35" i="1"/>
  <c r="M36" i="1"/>
  <c r="M37" i="1"/>
  <c r="M38" i="1"/>
  <c r="M42" i="1"/>
  <c r="M43" i="1"/>
  <c r="M44" i="1"/>
  <c r="M45" i="1"/>
  <c r="M46" i="1"/>
  <c r="M50" i="1"/>
  <c r="M51" i="1"/>
  <c r="M52" i="1"/>
  <c r="M53" i="1"/>
  <c r="M54" i="1"/>
  <c r="M58" i="1"/>
  <c r="M59" i="1"/>
  <c r="M60" i="1"/>
  <c r="M61" i="1"/>
  <c r="M62" i="1"/>
  <c r="M66" i="1"/>
  <c r="M67" i="1"/>
  <c r="M68" i="1"/>
  <c r="M69" i="1"/>
  <c r="M70" i="1"/>
  <c r="M74" i="1"/>
  <c r="M75" i="1"/>
  <c r="M76" i="1"/>
  <c r="M77" i="1"/>
  <c r="M78" i="1"/>
  <c r="M82" i="1"/>
  <c r="M83" i="1"/>
  <c r="M84" i="1"/>
  <c r="M85" i="1"/>
  <c r="M86" i="1"/>
  <c r="M90" i="1"/>
  <c r="M91" i="1"/>
  <c r="M92" i="1"/>
  <c r="M93" i="1"/>
  <c r="M94" i="1"/>
  <c r="M98" i="1"/>
  <c r="M99" i="1"/>
  <c r="M100" i="1"/>
  <c r="M101" i="1"/>
  <c r="M102" i="1"/>
  <c r="M106" i="1"/>
  <c r="M107" i="1"/>
  <c r="M108" i="1"/>
  <c r="M109" i="1"/>
  <c r="M110" i="1"/>
  <c r="M114" i="1"/>
  <c r="M115" i="1"/>
  <c r="M116" i="1"/>
  <c r="M117" i="1"/>
  <c r="M118" i="1"/>
  <c r="M122" i="1"/>
  <c r="M123" i="1"/>
  <c r="M124" i="1"/>
  <c r="M125" i="1"/>
  <c r="M126" i="1"/>
  <c r="M130" i="1"/>
  <c r="M131" i="1"/>
  <c r="M132" i="1"/>
  <c r="M133" i="1"/>
  <c r="M134" i="1"/>
  <c r="M138" i="1"/>
  <c r="M139" i="1"/>
  <c r="M140" i="1"/>
  <c r="L6" i="1"/>
  <c r="L7" i="1"/>
  <c r="L8" i="1"/>
  <c r="L26" i="1"/>
  <c r="L27" i="1"/>
  <c r="L28" i="1"/>
  <c r="L29" i="1"/>
  <c r="L30" i="1"/>
  <c r="L34" i="1"/>
  <c r="L35" i="1"/>
  <c r="L36" i="1"/>
  <c r="L37" i="1"/>
  <c r="L38" i="1"/>
  <c r="L42" i="1"/>
  <c r="L43" i="1"/>
  <c r="L44" i="1"/>
  <c r="L45" i="1"/>
  <c r="L46" i="1"/>
  <c r="L50" i="1"/>
  <c r="L51" i="1"/>
  <c r="L52" i="1"/>
  <c r="L53" i="1"/>
  <c r="L54" i="1"/>
  <c r="L58" i="1"/>
  <c r="L59" i="1"/>
  <c r="L60" i="1"/>
  <c r="L61" i="1"/>
  <c r="L62" i="1"/>
  <c r="L66" i="1"/>
  <c r="L67" i="1"/>
  <c r="L68" i="1"/>
  <c r="L69" i="1"/>
  <c r="L70" i="1"/>
  <c r="L74" i="1"/>
  <c r="L75" i="1"/>
  <c r="L76" i="1"/>
  <c r="L77" i="1"/>
  <c r="L78" i="1"/>
  <c r="L82" i="1"/>
  <c r="L83" i="1"/>
  <c r="L84" i="1"/>
  <c r="L85" i="1"/>
  <c r="L86" i="1"/>
  <c r="L90" i="1"/>
  <c r="L91" i="1"/>
  <c r="L92" i="1"/>
  <c r="L93" i="1"/>
  <c r="L94" i="1"/>
  <c r="L98" i="1"/>
  <c r="L99" i="1"/>
  <c r="L100" i="1"/>
  <c r="L101" i="1"/>
  <c r="L102" i="1"/>
  <c r="L106" i="1"/>
  <c r="L107" i="1"/>
  <c r="L108" i="1"/>
  <c r="L109" i="1"/>
  <c r="L110" i="1"/>
  <c r="L114" i="1"/>
  <c r="L115" i="1"/>
  <c r="L116" i="1"/>
  <c r="L117" i="1"/>
  <c r="L118" i="1"/>
  <c r="L122" i="1"/>
  <c r="L123" i="1"/>
  <c r="L124" i="1"/>
  <c r="L125" i="1"/>
  <c r="L126" i="1"/>
  <c r="L130" i="1"/>
  <c r="L131" i="1"/>
  <c r="L132" i="1"/>
  <c r="L133" i="1"/>
  <c r="L134" i="1"/>
  <c r="L138" i="1"/>
  <c r="L139" i="1"/>
  <c r="L140" i="1"/>
  <c r="L89" i="1" l="1"/>
  <c r="L121" i="1"/>
  <c r="L57" i="1"/>
  <c r="L56" i="1"/>
  <c r="L25" i="1"/>
  <c r="L129" i="1"/>
  <c r="L65" i="1"/>
  <c r="L33" i="1"/>
  <c r="M97" i="1"/>
  <c r="L137" i="1"/>
  <c r="L105" i="1"/>
  <c r="L41" i="1"/>
  <c r="M73" i="1"/>
  <c r="L81" i="1"/>
  <c r="L113" i="1"/>
  <c r="L49" i="1"/>
  <c r="M104" i="1"/>
  <c r="M40" i="1"/>
  <c r="L120" i="1"/>
  <c r="L128" i="1"/>
  <c r="M48" i="1"/>
  <c r="L72" i="1"/>
  <c r="L80" i="1"/>
  <c r="L88" i="1"/>
  <c r="L24" i="1"/>
  <c r="M136" i="1"/>
  <c r="M112" i="1"/>
  <c r="L5" i="1"/>
  <c r="M64" i="1"/>
  <c r="L96" i="1"/>
  <c r="L32" i="1"/>
  <c r="L135" i="1"/>
  <c r="L127" i="1"/>
  <c r="L119" i="1"/>
  <c r="L111" i="1"/>
  <c r="L103" i="1"/>
  <c r="L95" i="1"/>
  <c r="L87" i="1"/>
  <c r="L79" i="1"/>
  <c r="L71" i="1"/>
  <c r="L63" i="1"/>
  <c r="L55" i="1"/>
  <c r="L47" i="1"/>
  <c r="L39" i="1"/>
  <c r="L31" i="1"/>
  <c r="L4" i="1"/>
  <c r="L968" i="1" l="1"/>
  <c r="M968" i="1"/>
  <c r="M970" i="1"/>
  <c r="L970" i="1"/>
  <c r="M969" i="1" l="1"/>
  <c r="L969" i="1"/>
  <c r="L963" i="1" l="1"/>
  <c r="M963" i="1"/>
  <c r="L954" i="1"/>
  <c r="M954" i="1"/>
  <c r="M196" i="1"/>
  <c r="L196" i="1"/>
  <c r="L606" i="1"/>
  <c r="M606" i="1"/>
  <c r="M523" i="1"/>
  <c r="L523" i="1"/>
  <c r="L17" i="1"/>
  <c r="M17" i="1"/>
  <c r="L877" i="1"/>
  <c r="M877" i="1"/>
  <c r="M580" i="1"/>
  <c r="L580" i="1"/>
  <c r="M159" i="1"/>
  <c r="L159" i="1"/>
  <c r="M390" i="1"/>
  <c r="L390" i="1"/>
  <c r="L394" i="1"/>
  <c r="M394" i="1"/>
  <c r="M298" i="1"/>
  <c r="L298" i="1"/>
  <c r="M259" i="1"/>
  <c r="L259" i="1"/>
  <c r="M210" i="1"/>
  <c r="L210" i="1"/>
  <c r="M144" i="1"/>
  <c r="L144" i="1"/>
  <c r="M371" i="1"/>
  <c r="L371" i="1"/>
  <c r="L594" i="1"/>
  <c r="M594" i="1"/>
  <c r="M332" i="1"/>
  <c r="L332" i="1"/>
  <c r="M269" i="1"/>
  <c r="L269" i="1"/>
  <c r="L673" i="1"/>
  <c r="M673" i="1"/>
  <c r="L544" i="1"/>
  <c r="M544" i="1"/>
  <c r="M279" i="1"/>
  <c r="L279" i="1"/>
  <c r="M341" i="1"/>
  <c r="L341" i="1"/>
  <c r="M904" i="1"/>
  <c r="L904" i="1"/>
  <c r="M157" i="1"/>
  <c r="L157" i="1"/>
  <c r="M500" i="1"/>
  <c r="L500" i="1"/>
  <c r="M579" i="1"/>
  <c r="L579" i="1"/>
  <c r="L633" i="1"/>
  <c r="M633" i="1"/>
  <c r="M326" i="1"/>
  <c r="L326" i="1"/>
  <c r="M635" i="1"/>
  <c r="L635" i="1"/>
  <c r="L569" i="1"/>
  <c r="M569" i="1"/>
  <c r="L591" i="1"/>
  <c r="M591" i="1"/>
  <c r="M726" i="1"/>
  <c r="L726" i="1"/>
  <c r="M404" i="1"/>
  <c r="L404" i="1"/>
  <c r="L657" i="1"/>
  <c r="M657" i="1"/>
  <c r="L892" i="1"/>
  <c r="M892" i="1"/>
  <c r="M412" i="1"/>
  <c r="L412" i="1"/>
  <c r="L543" i="1"/>
  <c r="M543" i="1"/>
  <c r="L485" i="1"/>
  <c r="M485" i="1"/>
  <c r="L449" i="1"/>
  <c r="M449" i="1"/>
  <c r="M895" i="1"/>
  <c r="L895" i="1"/>
  <c r="M587" i="1"/>
  <c r="L587" i="1"/>
  <c r="L389" i="1"/>
  <c r="M389" i="1"/>
  <c r="L165" i="1"/>
  <c r="M165" i="1"/>
  <c r="M178" i="1"/>
  <c r="L178" i="1"/>
  <c r="M603" i="1"/>
  <c r="L603" i="1"/>
  <c r="L360" i="1"/>
  <c r="M360" i="1"/>
  <c r="L866" i="1"/>
  <c r="M866" i="1"/>
  <c r="M696" i="1"/>
  <c r="L696" i="1"/>
  <c r="M462" i="1"/>
  <c r="L462" i="1"/>
  <c r="L529" i="1"/>
  <c r="M529" i="1"/>
  <c r="L486" i="1"/>
  <c r="M486" i="1"/>
  <c r="M237" i="1"/>
  <c r="L237" i="1"/>
  <c r="M894" i="1"/>
  <c r="L894" i="1"/>
  <c r="L899" i="1"/>
  <c r="M899" i="1"/>
  <c r="M649" i="1"/>
  <c r="L649" i="1"/>
  <c r="L638" i="1"/>
  <c r="M638" i="1"/>
  <c r="M388" i="1"/>
  <c r="L388" i="1"/>
  <c r="M668" i="1"/>
  <c r="L668" i="1"/>
  <c r="M217" i="1"/>
  <c r="L217" i="1"/>
  <c r="M22" i="1"/>
  <c r="L22" i="1"/>
  <c r="M340" i="1"/>
  <c r="L340" i="1"/>
  <c r="M173" i="1"/>
  <c r="L173" i="1"/>
  <c r="M698" i="1"/>
  <c r="L698" i="1"/>
  <c r="M533" i="1"/>
  <c r="L533" i="1"/>
  <c r="M233" i="1"/>
  <c r="L233" i="1"/>
  <c r="L276" i="1"/>
  <c r="M276" i="1"/>
  <c r="L599" i="1"/>
  <c r="M599" i="1"/>
  <c r="M665" i="1"/>
  <c r="L665" i="1"/>
  <c r="M539" i="1"/>
  <c r="L539" i="1"/>
  <c r="M719" i="1"/>
  <c r="L719" i="1"/>
  <c r="M483" i="1"/>
  <c r="L483" i="1"/>
  <c r="M423" i="1"/>
  <c r="L423" i="1"/>
  <c r="L357" i="1"/>
  <c r="M357" i="1"/>
  <c r="M557" i="1"/>
  <c r="L557" i="1"/>
  <c r="M440" i="1"/>
  <c r="L440" i="1"/>
  <c r="L481" i="1"/>
  <c r="M481" i="1"/>
  <c r="M653" i="1"/>
  <c r="L653" i="1"/>
  <c r="M403" i="1"/>
  <c r="L403" i="1"/>
  <c r="M186" i="1"/>
  <c r="L186" i="1"/>
  <c r="L583" i="1"/>
  <c r="M583" i="1"/>
  <c r="M246" i="1"/>
  <c r="L246" i="1"/>
  <c r="L465" i="1"/>
  <c r="M465" i="1"/>
  <c r="L849" i="1"/>
  <c r="M849" i="1"/>
  <c r="L941" i="1"/>
  <c r="M941" i="1"/>
  <c r="L915" i="1"/>
  <c r="M915" i="1"/>
  <c r="M472" i="1"/>
  <c r="L472" i="1"/>
  <c r="L964" i="1"/>
  <c r="M964" i="1"/>
  <c r="M944" i="1"/>
  <c r="L944" i="1"/>
  <c r="M957" i="1"/>
  <c r="L957" i="1"/>
  <c r="M953" i="1"/>
  <c r="L953" i="1"/>
  <c r="L926" i="1"/>
  <c r="M926" i="1"/>
  <c r="M932" i="1"/>
  <c r="L932" i="1"/>
  <c r="L939" i="1"/>
  <c r="M939" i="1"/>
  <c r="M918" i="1"/>
  <c r="L918" i="1"/>
  <c r="M597" i="1"/>
  <c r="L597" i="1"/>
  <c r="M664" i="1"/>
  <c r="L664" i="1"/>
  <c r="M571" i="1"/>
  <c r="L571" i="1"/>
  <c r="M654" i="1"/>
  <c r="L654" i="1"/>
  <c r="M300" i="1"/>
  <c r="L300" i="1"/>
  <c r="L147" i="1"/>
  <c r="M147" i="1"/>
  <c r="M475" i="1"/>
  <c r="L475" i="1"/>
  <c r="M474" i="1"/>
  <c r="L474" i="1"/>
  <c r="L538" i="1"/>
  <c r="M538" i="1"/>
  <c r="M564" i="1"/>
  <c r="L564" i="1"/>
  <c r="M216" i="1"/>
  <c r="L216" i="1"/>
  <c r="M352" i="1"/>
  <c r="L352" i="1"/>
  <c r="M611" i="1"/>
  <c r="L611" i="1"/>
  <c r="M431" i="1"/>
  <c r="L431" i="1"/>
  <c r="M309" i="1"/>
  <c r="L309" i="1"/>
  <c r="M225" i="1"/>
  <c r="L225" i="1"/>
  <c r="M493" i="1"/>
  <c r="L493" i="1"/>
  <c r="M676" i="1"/>
  <c r="L676" i="1"/>
  <c r="L729" i="1"/>
  <c r="M729" i="1"/>
  <c r="M393" i="1"/>
  <c r="L393" i="1"/>
  <c r="M646" i="1"/>
  <c r="L646" i="1"/>
  <c r="M662" i="1"/>
  <c r="L662" i="1"/>
  <c r="L195" i="1"/>
  <c r="M195" i="1"/>
  <c r="M391" i="1"/>
  <c r="L391" i="1"/>
  <c r="L527" i="1"/>
  <c r="M527" i="1"/>
  <c r="L600" i="1"/>
  <c r="M600" i="1"/>
  <c r="L168" i="1"/>
  <c r="M168" i="1"/>
  <c r="M398" i="1"/>
  <c r="L398" i="1"/>
  <c r="M691" i="1"/>
  <c r="L691" i="1"/>
  <c r="M413" i="1"/>
  <c r="L413" i="1"/>
  <c r="L916" i="1"/>
  <c r="M916" i="1"/>
  <c r="L561" i="1"/>
  <c r="M561" i="1"/>
  <c r="M213" i="1"/>
  <c r="L213" i="1"/>
  <c r="M595" i="1"/>
  <c r="L595" i="1"/>
  <c r="M730" i="1"/>
  <c r="L730" i="1"/>
  <c r="M224" i="1"/>
  <c r="L224" i="1"/>
  <c r="M342" i="1"/>
  <c r="L342" i="1"/>
  <c r="M563" i="1"/>
  <c r="L563" i="1"/>
  <c r="M330" i="1"/>
  <c r="L330" i="1"/>
  <c r="M215" i="1"/>
  <c r="L215" i="1"/>
  <c r="M356" i="1"/>
  <c r="L356" i="1"/>
  <c r="M714" i="1"/>
  <c r="L714" i="1"/>
  <c r="L272" i="1"/>
  <c r="M272" i="1"/>
  <c r="M293" i="1"/>
  <c r="L293" i="1"/>
  <c r="M463" i="1"/>
  <c r="L463" i="1"/>
  <c r="L585" i="1"/>
  <c r="M585" i="1"/>
  <c r="L244" i="1"/>
  <c r="M244" i="1"/>
  <c r="M252" i="1"/>
  <c r="L252" i="1"/>
  <c r="L377" i="1"/>
  <c r="M377" i="1"/>
  <c r="M311" i="1"/>
  <c r="L311" i="1"/>
  <c r="M229" i="1"/>
  <c r="L229" i="1"/>
  <c r="M555" i="1"/>
  <c r="L555" i="1"/>
  <c r="L616" i="1"/>
  <c r="M616" i="1"/>
  <c r="L266" i="1"/>
  <c r="M266" i="1"/>
  <c r="M681" i="1"/>
  <c r="L681" i="1"/>
  <c r="M381" i="1"/>
  <c r="L381" i="1"/>
  <c r="M250" i="1"/>
  <c r="L250" i="1"/>
  <c r="M429" i="1"/>
  <c r="L429" i="1"/>
  <c r="M301" i="1"/>
  <c r="L301" i="1"/>
  <c r="M659" i="1"/>
  <c r="L659" i="1"/>
  <c r="L906" i="1"/>
  <c r="M906" i="1"/>
  <c r="L545" i="1"/>
  <c r="M545" i="1"/>
  <c r="L193" i="1"/>
  <c r="M193" i="1"/>
  <c r="M369" i="1"/>
  <c r="L369" i="1"/>
  <c r="M695" i="1"/>
  <c r="L695" i="1"/>
  <c r="L552" i="1"/>
  <c r="M552" i="1"/>
  <c r="M181" i="1"/>
  <c r="L181" i="1"/>
  <c r="M680" i="1"/>
  <c r="L680" i="1"/>
  <c r="M889" i="1"/>
  <c r="L889" i="1"/>
  <c r="M380" i="1"/>
  <c r="L380" i="1"/>
  <c r="L273" i="1"/>
  <c r="M273" i="1"/>
  <c r="L582" i="1"/>
  <c r="M582" i="1"/>
  <c r="M414" i="1"/>
  <c r="L414" i="1"/>
  <c r="M316" i="1"/>
  <c r="L316" i="1"/>
  <c r="M694" i="1"/>
  <c r="L694" i="1"/>
  <c r="M295" i="1"/>
  <c r="L295" i="1"/>
  <c r="L645" i="1"/>
  <c r="M645" i="1"/>
  <c r="M446" i="1"/>
  <c r="L446" i="1"/>
  <c r="L677" i="1"/>
  <c r="M677" i="1"/>
  <c r="M959" i="1"/>
  <c r="L959" i="1"/>
  <c r="L928" i="1"/>
  <c r="M928" i="1"/>
  <c r="L384" i="1"/>
  <c r="M384" i="1"/>
  <c r="L955" i="1"/>
  <c r="M955" i="1"/>
  <c r="L942" i="1"/>
  <c r="M942" i="1"/>
  <c r="L934" i="1"/>
  <c r="M934" i="1"/>
  <c r="M924" i="1"/>
  <c r="L924" i="1"/>
  <c r="M228" i="1"/>
  <c r="L228" i="1"/>
  <c r="M702" i="1"/>
  <c r="L702" i="1"/>
  <c r="M274" i="1"/>
  <c r="L274" i="1"/>
  <c r="M723" i="1"/>
  <c r="L723" i="1"/>
  <c r="L477" i="1"/>
  <c r="M477" i="1"/>
  <c r="M605" i="1"/>
  <c r="L605" i="1"/>
  <c r="M476" i="1"/>
  <c r="L476" i="1"/>
  <c r="L479" i="1"/>
  <c r="M479" i="1"/>
  <c r="L867" i="1"/>
  <c r="M867" i="1"/>
  <c r="M457" i="1"/>
  <c r="L457" i="1"/>
  <c r="M331" i="1"/>
  <c r="L331" i="1"/>
  <c r="M704" i="1"/>
  <c r="L704" i="1"/>
  <c r="M491" i="1"/>
  <c r="L491" i="1"/>
  <c r="L689" i="1"/>
  <c r="M689" i="1"/>
  <c r="L18" i="1"/>
  <c r="M18" i="1"/>
  <c r="M290" i="1"/>
  <c r="L290" i="1"/>
  <c r="M707" i="1"/>
  <c r="L707" i="1"/>
  <c r="M897" i="1"/>
  <c r="L897" i="1"/>
  <c r="M433" i="1"/>
  <c r="L433" i="1"/>
  <c r="L296" i="1"/>
  <c r="M296" i="1"/>
  <c r="L467" i="1"/>
  <c r="M467" i="1"/>
  <c r="M299" i="1"/>
  <c r="L299" i="1"/>
  <c r="L156" i="1"/>
  <c r="M156" i="1"/>
  <c r="L452" i="1"/>
  <c r="M452" i="1"/>
  <c r="L878" i="1"/>
  <c r="M878" i="1"/>
  <c r="L914" i="1"/>
  <c r="M914" i="1"/>
  <c r="M880" i="1"/>
  <c r="L880" i="1"/>
  <c r="L885" i="1"/>
  <c r="M885" i="1"/>
  <c r="M201" i="1"/>
  <c r="L201" i="1"/>
  <c r="M711" i="1"/>
  <c r="L711" i="1"/>
  <c r="M267" i="1"/>
  <c r="L267" i="1"/>
  <c r="L469" i="1"/>
  <c r="M469" i="1"/>
  <c r="M517" i="1"/>
  <c r="L517" i="1"/>
  <c r="L598" i="1"/>
  <c r="M598" i="1"/>
  <c r="M177" i="1"/>
  <c r="L177" i="1"/>
  <c r="M199" i="1"/>
  <c r="L199" i="1"/>
  <c r="M619" i="1"/>
  <c r="L619" i="1"/>
  <c r="L530" i="1"/>
  <c r="M530" i="1"/>
  <c r="M372" i="1"/>
  <c r="L372" i="1"/>
  <c r="L901" i="1"/>
  <c r="M901" i="1"/>
  <c r="M308" i="1"/>
  <c r="L308" i="1"/>
  <c r="L478" i="1"/>
  <c r="M478" i="1"/>
  <c r="M909" i="1"/>
  <c r="L909" i="1"/>
  <c r="M335" i="1"/>
  <c r="L335" i="1"/>
  <c r="M715" i="1"/>
  <c r="L715" i="1"/>
  <c r="L176" i="1"/>
  <c r="M176" i="1"/>
  <c r="L16" i="1"/>
  <c r="M16" i="1"/>
  <c r="L318" i="1"/>
  <c r="M318" i="1"/>
  <c r="M409" i="1"/>
  <c r="L409" i="1"/>
  <c r="M427" i="1"/>
  <c r="L427" i="1"/>
  <c r="M620" i="1"/>
  <c r="L620" i="1"/>
  <c r="M428" i="1"/>
  <c r="L428" i="1"/>
  <c r="L567" i="1"/>
  <c r="M567" i="1"/>
  <c r="M641" i="1"/>
  <c r="L641" i="1"/>
  <c r="M395" i="1"/>
  <c r="L395" i="1"/>
  <c r="L652" i="1"/>
  <c r="M652" i="1"/>
  <c r="M235" i="1"/>
  <c r="L235" i="1"/>
  <c r="L512" i="1"/>
  <c r="M512" i="1"/>
  <c r="L513" i="1"/>
  <c r="M513" i="1"/>
  <c r="M604" i="1"/>
  <c r="L604" i="1"/>
  <c r="M660" i="1"/>
  <c r="L660" i="1"/>
  <c r="M191" i="1"/>
  <c r="L191" i="1"/>
  <c r="M716" i="1"/>
  <c r="L716" i="1"/>
  <c r="L551" i="1"/>
  <c r="M551" i="1"/>
  <c r="M302" i="1"/>
  <c r="L302" i="1"/>
  <c r="L339" i="1"/>
  <c r="M339" i="1"/>
  <c r="M692" i="1"/>
  <c r="L692" i="1"/>
  <c r="M362" i="1"/>
  <c r="L362" i="1"/>
  <c r="M238" i="1"/>
  <c r="L238" i="1"/>
  <c r="M399" i="1"/>
  <c r="L399" i="1"/>
  <c r="L345" i="1"/>
  <c r="M345" i="1"/>
  <c r="M548" i="1"/>
  <c r="L548" i="1"/>
  <c r="L355" i="1"/>
  <c r="M355" i="1"/>
  <c r="M373" i="1"/>
  <c r="L373" i="1"/>
  <c r="L709" i="1"/>
  <c r="M709" i="1"/>
  <c r="L456" i="1"/>
  <c r="M456" i="1"/>
  <c r="L683" i="1"/>
  <c r="M683" i="1"/>
  <c r="L685" i="1"/>
  <c r="M685" i="1"/>
  <c r="M911" i="1"/>
  <c r="L911" i="1"/>
  <c r="M455" i="1"/>
  <c r="L455" i="1"/>
  <c r="L528" i="1"/>
  <c r="M528" i="1"/>
  <c r="M854" i="1"/>
  <c r="L854" i="1"/>
  <c r="M190" i="1"/>
  <c r="L190" i="1"/>
  <c r="L240" i="1"/>
  <c r="M240" i="1"/>
  <c r="M436" i="1"/>
  <c r="L436" i="1"/>
  <c r="L378" i="1"/>
  <c r="M378" i="1"/>
  <c r="L966" i="1"/>
  <c r="M966" i="1"/>
  <c r="L950" i="1"/>
  <c r="M950" i="1"/>
  <c r="L940" i="1"/>
  <c r="M940" i="1"/>
  <c r="L949" i="1"/>
  <c r="M949" i="1"/>
  <c r="M948" i="1"/>
  <c r="L948" i="1"/>
  <c r="L450" i="1"/>
  <c r="M450" i="1"/>
  <c r="M361" i="1"/>
  <c r="L361" i="1"/>
  <c r="L965" i="1"/>
  <c r="M965" i="1"/>
  <c r="M967" i="1"/>
  <c r="L967" i="1"/>
  <c r="M960" i="1"/>
  <c r="L960" i="1"/>
  <c r="M952" i="1"/>
  <c r="L952" i="1"/>
  <c r="L938" i="1"/>
  <c r="M938" i="1"/>
  <c r="L925" i="1"/>
  <c r="M925" i="1"/>
  <c r="M921" i="1"/>
  <c r="L921" i="1"/>
  <c r="L188" i="1"/>
  <c r="M188" i="1"/>
  <c r="M420" i="1"/>
  <c r="L420" i="1"/>
  <c r="L566" i="1"/>
  <c r="M566" i="1"/>
  <c r="L277" i="1"/>
  <c r="M277" i="1"/>
  <c r="M351" i="1"/>
  <c r="L351" i="1"/>
  <c r="M313" i="1"/>
  <c r="L313" i="1"/>
  <c r="M532" i="1"/>
  <c r="L532" i="1"/>
  <c r="L658" i="1"/>
  <c r="M658" i="1"/>
  <c r="L853" i="1"/>
  <c r="M853" i="1"/>
  <c r="M322" i="1"/>
  <c r="L322" i="1"/>
  <c r="M155" i="1"/>
  <c r="L155" i="1"/>
  <c r="L268" i="1"/>
  <c r="M268" i="1"/>
  <c r="M627" i="1"/>
  <c r="L627" i="1"/>
  <c r="M13" i="1"/>
  <c r="L13" i="1"/>
  <c r="M175" i="1"/>
  <c r="L175" i="1"/>
  <c r="L218" i="1"/>
  <c r="M218" i="1"/>
  <c r="M718" i="1"/>
  <c r="L718" i="1"/>
  <c r="L615" i="1"/>
  <c r="M615" i="1"/>
  <c r="L630" i="1"/>
  <c r="M630" i="1"/>
  <c r="L333" i="1"/>
  <c r="M333" i="1"/>
  <c r="M198" i="1"/>
  <c r="L198" i="1"/>
  <c r="L721" i="1"/>
  <c r="M721" i="1"/>
  <c r="M149" i="1"/>
  <c r="L149" i="1"/>
  <c r="L146" i="1"/>
  <c r="M146" i="1"/>
  <c r="L153" i="1"/>
  <c r="M153" i="1"/>
  <c r="M375" i="1"/>
  <c r="L375" i="1"/>
  <c r="M203" i="1"/>
  <c r="L203" i="1"/>
  <c r="M425" i="1"/>
  <c r="L425" i="1"/>
  <c r="L577" i="1"/>
  <c r="M577" i="1"/>
  <c r="M612" i="1"/>
  <c r="L612" i="1"/>
  <c r="M482" i="1"/>
  <c r="L482" i="1"/>
  <c r="M192" i="1"/>
  <c r="L192" i="1"/>
  <c r="L553" i="1"/>
  <c r="M553" i="1"/>
  <c r="L289" i="1"/>
  <c r="M289" i="1"/>
  <c r="L496" i="1"/>
  <c r="M496" i="1"/>
  <c r="M167" i="1"/>
  <c r="L167" i="1"/>
  <c r="M869" i="1"/>
  <c r="L869" i="1"/>
  <c r="M710" i="1"/>
  <c r="L710" i="1"/>
  <c r="L609" i="1"/>
  <c r="M609" i="1"/>
  <c r="M387" i="1"/>
  <c r="L387" i="1"/>
  <c r="L520" i="1"/>
  <c r="M520" i="1"/>
  <c r="M855" i="1"/>
  <c r="L855" i="1"/>
  <c r="L200" i="1"/>
  <c r="M200" i="1"/>
  <c r="M344" i="1"/>
  <c r="L344" i="1"/>
  <c r="M183" i="1"/>
  <c r="L183" i="1"/>
  <c r="L162" i="1"/>
  <c r="M162" i="1"/>
  <c r="M248" i="1"/>
  <c r="L248" i="1"/>
  <c r="M160" i="1"/>
  <c r="L160" i="1"/>
  <c r="M205" i="1"/>
  <c r="L205" i="1"/>
  <c r="M197" i="1"/>
  <c r="L197" i="1"/>
  <c r="M515" i="1"/>
  <c r="L515" i="1"/>
  <c r="M848" i="1"/>
  <c r="L848" i="1"/>
  <c r="L320" i="1"/>
  <c r="M320" i="1"/>
  <c r="M870" i="1"/>
  <c r="L870" i="1"/>
  <c r="M672" i="1"/>
  <c r="L672" i="1"/>
  <c r="M501" i="1"/>
  <c r="L501" i="1"/>
  <c r="M712" i="1"/>
  <c r="L712" i="1"/>
  <c r="L546" i="1"/>
  <c r="M546" i="1"/>
  <c r="L884" i="1"/>
  <c r="M884" i="1"/>
  <c r="M647" i="1"/>
  <c r="L647" i="1"/>
  <c r="M256" i="1"/>
  <c r="L256" i="1"/>
  <c r="L382" i="1"/>
  <c r="M382" i="1"/>
  <c r="L232" i="1"/>
  <c r="M232" i="1"/>
  <c r="L560" i="1"/>
  <c r="M560" i="1"/>
  <c r="M169" i="1"/>
  <c r="L169" i="1"/>
  <c r="L180" i="1"/>
  <c r="M180" i="1"/>
  <c r="L724" i="1"/>
  <c r="M724" i="1"/>
  <c r="M234" i="1"/>
  <c r="L234" i="1"/>
  <c r="M572" i="1"/>
  <c r="L572" i="1"/>
  <c r="M703" i="1"/>
  <c r="L703" i="1"/>
  <c r="L514" i="1"/>
  <c r="M514" i="1"/>
  <c r="M400" i="1"/>
  <c r="L400" i="1"/>
  <c r="M697" i="1"/>
  <c r="L697" i="1"/>
  <c r="L497" i="1"/>
  <c r="M497" i="1"/>
  <c r="M565" i="1"/>
  <c r="L565" i="1"/>
  <c r="M163" i="1"/>
  <c r="L163" i="1"/>
  <c r="L468" i="1"/>
  <c r="M468" i="1"/>
  <c r="L522" i="1"/>
  <c r="M522" i="1"/>
  <c r="M728" i="1"/>
  <c r="L728" i="1"/>
  <c r="L586" i="1"/>
  <c r="M586" i="1"/>
  <c r="L883" i="1"/>
  <c r="M883" i="1"/>
  <c r="L519" i="1"/>
  <c r="M519" i="1"/>
  <c r="M656" i="1"/>
  <c r="L656" i="1"/>
  <c r="M182" i="1"/>
  <c r="L182" i="1"/>
  <c r="M281" i="1"/>
  <c r="L281" i="1"/>
  <c r="M636" i="1"/>
  <c r="L636" i="1"/>
  <c r="M929" i="1"/>
  <c r="L929" i="1"/>
  <c r="L917" i="1"/>
  <c r="M917" i="1"/>
  <c r="L261" i="1"/>
  <c r="M261" i="1"/>
  <c r="M903" i="1"/>
  <c r="L903" i="1"/>
  <c r="M893" i="1"/>
  <c r="L893" i="1"/>
  <c r="L626" i="1"/>
  <c r="M626" i="1"/>
  <c r="M12" i="1"/>
  <c r="L12" i="1"/>
  <c r="M366" i="1"/>
  <c r="L366" i="1"/>
  <c r="L291" i="1"/>
  <c r="M291" i="1"/>
  <c r="L643" i="1"/>
  <c r="M643" i="1"/>
  <c r="L624" i="1"/>
  <c r="M624" i="1"/>
  <c r="L618" i="1"/>
  <c r="M618" i="1"/>
  <c r="L11" i="1"/>
  <c r="M11" i="1"/>
  <c r="M408" i="1"/>
  <c r="L408" i="1"/>
  <c r="L20" i="1"/>
  <c r="M20" i="1"/>
  <c r="M637" i="1"/>
  <c r="L637" i="1"/>
  <c r="M265" i="1"/>
  <c r="L265" i="1"/>
  <c r="L593" i="1"/>
  <c r="M593" i="1"/>
  <c r="M338" i="1"/>
  <c r="L338" i="1"/>
  <c r="M471" i="1"/>
  <c r="L471" i="1"/>
  <c r="L574" i="1"/>
  <c r="M574" i="1"/>
  <c r="M271" i="1"/>
  <c r="L271" i="1"/>
  <c r="M644" i="1"/>
  <c r="L644" i="1"/>
  <c r="M317" i="1"/>
  <c r="L317" i="1"/>
  <c r="M445" i="1"/>
  <c r="L445" i="1"/>
  <c r="M284" i="1"/>
  <c r="L284" i="1"/>
  <c r="M171" i="1"/>
  <c r="L171" i="1"/>
  <c r="M350" i="1"/>
  <c r="L350" i="1"/>
  <c r="L504" i="1"/>
  <c r="M504" i="1"/>
  <c r="M460" i="1"/>
  <c r="L460" i="1"/>
  <c r="L923" i="1"/>
  <c r="M923" i="1"/>
  <c r="L639" i="1"/>
  <c r="M639" i="1"/>
  <c r="M386" i="1"/>
  <c r="L386" i="1"/>
  <c r="L601" i="1"/>
  <c r="M601" i="1"/>
  <c r="M263" i="1"/>
  <c r="L263" i="1"/>
  <c r="M288" i="1"/>
  <c r="L288" i="1"/>
  <c r="M323" i="1"/>
  <c r="L323" i="1"/>
  <c r="M887" i="1"/>
  <c r="L887" i="1"/>
  <c r="M410" i="1"/>
  <c r="L410" i="1"/>
  <c r="M396" i="1"/>
  <c r="L396" i="1"/>
  <c r="L488" i="1"/>
  <c r="M488" i="1"/>
  <c r="M879" i="1"/>
  <c r="L879" i="1"/>
  <c r="L262" i="1"/>
  <c r="M262" i="1"/>
  <c r="L534" i="1"/>
  <c r="M534" i="1"/>
  <c r="L634" i="1"/>
  <c r="M634" i="1"/>
  <c r="L358" i="1"/>
  <c r="M358" i="1"/>
  <c r="L578" i="1"/>
  <c r="M578" i="1"/>
  <c r="L693" i="1"/>
  <c r="M693" i="1"/>
  <c r="L480" i="1"/>
  <c r="M480" i="1"/>
  <c r="M306" i="1"/>
  <c r="L306" i="1"/>
  <c r="L421" i="1"/>
  <c r="M421" i="1"/>
  <c r="L872" i="1"/>
  <c r="M872" i="1"/>
  <c r="L166" i="1"/>
  <c r="M166" i="1"/>
  <c r="M212" i="1"/>
  <c r="L212" i="1"/>
  <c r="M219" i="1"/>
  <c r="L219" i="1"/>
  <c r="M684" i="1"/>
  <c r="L684" i="1"/>
  <c r="L900" i="1"/>
  <c r="M900" i="1"/>
  <c r="L535" i="1"/>
  <c r="M535" i="1"/>
  <c r="M312" i="1"/>
  <c r="L312" i="1"/>
  <c r="M249" i="1"/>
  <c r="L249" i="1"/>
  <c r="M874" i="1"/>
  <c r="L874" i="1"/>
  <c r="M913" i="1"/>
  <c r="L913" i="1"/>
  <c r="M873" i="1"/>
  <c r="L873" i="1"/>
  <c r="M223" i="1"/>
  <c r="L223" i="1"/>
  <c r="L510" i="1"/>
  <c r="M510" i="1"/>
  <c r="M164" i="1"/>
  <c r="L164" i="1"/>
  <c r="M442" i="1"/>
  <c r="L442" i="1"/>
  <c r="M868" i="1"/>
  <c r="L868" i="1"/>
  <c r="L602" i="1"/>
  <c r="M602" i="1"/>
  <c r="M444" i="1"/>
  <c r="L444" i="1"/>
  <c r="M214" i="1"/>
  <c r="L214" i="1"/>
  <c r="M145" i="1"/>
  <c r="L145" i="1"/>
  <c r="L562" i="1"/>
  <c r="M562" i="1"/>
  <c r="M863" i="1"/>
  <c r="L863" i="1"/>
  <c r="M334" i="1"/>
  <c r="L334" i="1"/>
  <c r="M464" i="1"/>
  <c r="L464" i="1"/>
  <c r="L304" i="1"/>
  <c r="M304" i="1"/>
  <c r="L851" i="1"/>
  <c r="M851" i="1"/>
  <c r="L861" i="1"/>
  <c r="M861" i="1"/>
  <c r="M346" i="1"/>
  <c r="L346" i="1"/>
  <c r="M686" i="1"/>
  <c r="L686" i="1"/>
  <c r="M461" i="1"/>
  <c r="L461" i="1"/>
  <c r="M943" i="1"/>
  <c r="L943" i="1"/>
  <c r="L936" i="1"/>
  <c r="M936" i="1"/>
  <c r="M951" i="1"/>
  <c r="L951" i="1"/>
  <c r="M946" i="1"/>
  <c r="L946" i="1"/>
  <c r="M374" i="1"/>
  <c r="L374" i="1"/>
  <c r="M470" i="1"/>
  <c r="L470" i="1"/>
  <c r="L426" i="1"/>
  <c r="M426" i="1"/>
  <c r="M540" i="1"/>
  <c r="L540" i="1"/>
  <c r="L15" i="1"/>
  <c r="M15" i="1"/>
  <c r="M385" i="1"/>
  <c r="L385" i="1"/>
  <c r="L661" i="1"/>
  <c r="M661" i="1"/>
  <c r="M321" i="1"/>
  <c r="L321" i="1"/>
  <c r="M287" i="1"/>
  <c r="L287" i="1"/>
  <c r="M419" i="1"/>
  <c r="L419" i="1"/>
  <c r="M328" i="1"/>
  <c r="L328" i="1"/>
  <c r="L451" i="1"/>
  <c r="M451" i="1"/>
  <c r="M490" i="1"/>
  <c r="L490" i="1"/>
  <c r="M23" i="1"/>
  <c r="L23" i="1"/>
  <c r="M222" i="1"/>
  <c r="L222" i="1"/>
  <c r="M392" i="1"/>
  <c r="L392" i="1"/>
  <c r="M221" i="1"/>
  <c r="L221" i="1"/>
  <c r="L536" i="1"/>
  <c r="M536" i="1"/>
  <c r="M439" i="1"/>
  <c r="L439" i="1"/>
  <c r="L148" i="1"/>
  <c r="M148" i="1"/>
  <c r="M278" i="1"/>
  <c r="L278" i="1"/>
  <c r="L453" i="1"/>
  <c r="M453" i="1"/>
  <c r="M370" i="1"/>
  <c r="L370" i="1"/>
  <c r="M285" i="1"/>
  <c r="L285" i="1"/>
  <c r="L558" i="1"/>
  <c r="M558" i="1"/>
  <c r="M194" i="1"/>
  <c r="L194" i="1"/>
  <c r="L669" i="1"/>
  <c r="M669" i="1"/>
  <c r="L610" i="1"/>
  <c r="M610" i="1"/>
  <c r="M907" i="1"/>
  <c r="L907" i="1"/>
  <c r="L329" i="1"/>
  <c r="M329" i="1"/>
  <c r="M858" i="1"/>
  <c r="L858" i="1"/>
  <c r="L521" i="1"/>
  <c r="M521" i="1"/>
  <c r="M154" i="1"/>
  <c r="L154" i="1"/>
  <c r="M621" i="1"/>
  <c r="L621" i="1"/>
  <c r="M325" i="1"/>
  <c r="L325" i="1"/>
  <c r="M310" i="1"/>
  <c r="L310" i="1"/>
  <c r="M642" i="1"/>
  <c r="L642" i="1"/>
  <c r="L682" i="1"/>
  <c r="M682" i="1"/>
  <c r="L170" i="1"/>
  <c r="M170" i="1"/>
  <c r="M516" i="1"/>
  <c r="L516" i="1"/>
  <c r="M663" i="1"/>
  <c r="L663" i="1"/>
  <c r="M189" i="1"/>
  <c r="L189" i="1"/>
  <c r="M406" i="1"/>
  <c r="L406" i="1"/>
  <c r="L890" i="1"/>
  <c r="M890" i="1"/>
  <c r="L365" i="1"/>
  <c r="M365" i="1"/>
  <c r="M349" i="1"/>
  <c r="L349" i="1"/>
  <c r="L294" i="1"/>
  <c r="M294" i="1"/>
  <c r="L257" i="1"/>
  <c r="M257" i="1"/>
  <c r="L459" i="1"/>
  <c r="M459" i="1"/>
  <c r="L364" i="1"/>
  <c r="M364" i="1"/>
  <c r="L236" i="1"/>
  <c r="M236" i="1"/>
  <c r="L864" i="1"/>
  <c r="M864" i="1"/>
  <c r="L505" i="1"/>
  <c r="M505" i="1"/>
  <c r="L368" i="1"/>
  <c r="M368" i="1"/>
  <c r="M466" i="1"/>
  <c r="L466" i="1"/>
  <c r="L422" i="1"/>
  <c r="M422" i="1"/>
  <c r="M253" i="1"/>
  <c r="L253" i="1"/>
  <c r="M242" i="1"/>
  <c r="L242" i="1"/>
  <c r="M227" i="1"/>
  <c r="L227" i="1"/>
  <c r="M280" i="1"/>
  <c r="L280" i="1"/>
  <c r="M675" i="1"/>
  <c r="L675" i="1"/>
  <c r="M208" i="1"/>
  <c r="L208" i="1"/>
  <c r="M629" i="1"/>
  <c r="L629" i="1"/>
  <c r="M865" i="1"/>
  <c r="L865" i="1"/>
  <c r="M655" i="1"/>
  <c r="L655" i="1"/>
  <c r="L487" i="1"/>
  <c r="M487" i="1"/>
  <c r="M588" i="1"/>
  <c r="L588" i="1"/>
  <c r="L592" i="1"/>
  <c r="M592" i="1"/>
  <c r="M671" i="1"/>
  <c r="L671" i="1"/>
  <c r="L494" i="1"/>
  <c r="M494" i="1"/>
  <c r="M541" i="1"/>
  <c r="L541" i="1"/>
  <c r="M283" i="1"/>
  <c r="L283" i="1"/>
  <c r="M315" i="1"/>
  <c r="L315" i="1"/>
  <c r="M402" i="1"/>
  <c r="L402" i="1"/>
  <c r="M211" i="1"/>
  <c r="L211" i="1"/>
  <c r="M415" i="1"/>
  <c r="L415" i="1"/>
  <c r="L511" i="1"/>
  <c r="M511" i="1"/>
  <c r="L622" i="1"/>
  <c r="M622" i="1"/>
  <c r="L576" i="1"/>
  <c r="M576" i="1"/>
  <c r="L956" i="1"/>
  <c r="M956" i="1"/>
  <c r="L933" i="1"/>
  <c r="M933" i="1"/>
  <c r="L202" i="1"/>
  <c r="M202" i="1"/>
  <c r="M958" i="1"/>
  <c r="L958" i="1"/>
  <c r="M947" i="1"/>
  <c r="L947" i="1"/>
  <c r="M945" i="1"/>
  <c r="L945" i="1"/>
  <c r="M937" i="1"/>
  <c r="L937" i="1"/>
  <c r="L930" i="1"/>
  <c r="M930" i="1"/>
  <c r="M922" i="1"/>
  <c r="L922" i="1"/>
  <c r="M556" i="1"/>
  <c r="L556" i="1"/>
  <c r="L526" i="1"/>
  <c r="M526" i="1"/>
  <c r="M343" i="1"/>
  <c r="L343" i="1"/>
  <c r="M260" i="1"/>
  <c r="L260" i="1"/>
  <c r="M275" i="1"/>
  <c r="L275" i="1"/>
  <c r="L10" i="1"/>
  <c r="M10" i="1"/>
  <c r="M871" i="1"/>
  <c r="L871" i="1"/>
  <c r="M589" i="1"/>
  <c r="L589" i="1"/>
  <c r="L700" i="1"/>
  <c r="M700" i="1"/>
  <c r="L503" i="1"/>
  <c r="M503" i="1"/>
  <c r="M888" i="1"/>
  <c r="L888" i="1"/>
  <c r="L437" i="1"/>
  <c r="M437" i="1"/>
  <c r="M706" i="1"/>
  <c r="L706" i="1"/>
  <c r="L458" i="1"/>
  <c r="M458" i="1"/>
  <c r="L9" i="1"/>
  <c r="M9" i="1"/>
  <c r="L908" i="1"/>
  <c r="M908" i="1"/>
  <c r="L518" i="1"/>
  <c r="M518" i="1"/>
  <c r="L141" i="1"/>
  <c r="M141" i="1"/>
  <c r="L860" i="1"/>
  <c r="M860" i="1"/>
  <c r="L448" i="1"/>
  <c r="M448" i="1"/>
  <c r="M286" i="1"/>
  <c r="L286" i="1"/>
  <c r="L363" i="1"/>
  <c r="M363" i="1"/>
  <c r="L337" i="1"/>
  <c r="M337" i="1"/>
  <c r="M172" i="1"/>
  <c r="L172" i="1"/>
  <c r="L617" i="1"/>
  <c r="M617" i="1"/>
  <c r="L632" i="1"/>
  <c r="M632" i="1"/>
  <c r="L435" i="1"/>
  <c r="M435" i="1"/>
  <c r="M150" i="1"/>
  <c r="L150" i="1"/>
  <c r="M327" i="1"/>
  <c r="L327" i="1"/>
  <c r="L590" i="1"/>
  <c r="M590" i="1"/>
  <c r="L631" i="1"/>
  <c r="M631" i="1"/>
  <c r="L348" i="1"/>
  <c r="M348" i="1"/>
  <c r="L575" i="1"/>
  <c r="M575" i="1"/>
  <c r="L245" i="1"/>
  <c r="M245" i="1"/>
  <c r="L554" i="1"/>
  <c r="M554" i="1"/>
  <c r="L21" i="1"/>
  <c r="M21" i="1"/>
  <c r="L537" i="1"/>
  <c r="M537" i="1"/>
  <c r="M670" i="1"/>
  <c r="L670" i="1"/>
  <c r="M239" i="1"/>
  <c r="L239" i="1"/>
  <c r="M454" i="1"/>
  <c r="L454" i="1"/>
  <c r="M628" i="1"/>
  <c r="L628" i="1"/>
  <c r="L886" i="1"/>
  <c r="M886" i="1"/>
  <c r="M353" i="1"/>
  <c r="L353" i="1"/>
  <c r="M282" i="1"/>
  <c r="L282" i="1"/>
  <c r="L489" i="1"/>
  <c r="M489" i="1"/>
  <c r="L498" i="1"/>
  <c r="M498" i="1"/>
  <c r="L674" i="1"/>
  <c r="M674" i="1"/>
  <c r="L270" i="1"/>
  <c r="M270" i="1"/>
  <c r="L347" i="1"/>
  <c r="M347" i="1"/>
  <c r="M206" i="1"/>
  <c r="L206" i="1"/>
  <c r="L690" i="1"/>
  <c r="M690" i="1"/>
  <c r="M185" i="1"/>
  <c r="L185" i="1"/>
  <c r="M509" i="1"/>
  <c r="L509" i="1"/>
  <c r="M857" i="1"/>
  <c r="L857" i="1"/>
  <c r="L725" i="1"/>
  <c r="M725" i="1"/>
  <c r="M650" i="1"/>
  <c r="L650" i="1"/>
  <c r="M547" i="1"/>
  <c r="L547" i="1"/>
  <c r="M847" i="1"/>
  <c r="L847" i="1"/>
  <c r="M581" i="1"/>
  <c r="L581" i="1"/>
  <c r="M447" i="1"/>
  <c r="L447" i="1"/>
  <c r="M254" i="1"/>
  <c r="L254" i="1"/>
  <c r="M484" i="1"/>
  <c r="L484" i="1"/>
  <c r="L640" i="1"/>
  <c r="M640" i="1"/>
  <c r="L722" i="1"/>
  <c r="M722" i="1"/>
  <c r="M713" i="1"/>
  <c r="L713" i="1"/>
  <c r="L506" i="1"/>
  <c r="M506" i="1"/>
  <c r="M524" i="1"/>
  <c r="L524" i="1"/>
  <c r="M687" i="1"/>
  <c r="L687" i="1"/>
  <c r="M152" i="1"/>
  <c r="L152" i="1"/>
  <c r="L441" i="1"/>
  <c r="M441" i="1"/>
  <c r="L397" i="1"/>
  <c r="M397" i="1"/>
  <c r="L862" i="1"/>
  <c r="M862" i="1"/>
  <c r="M324" i="1"/>
  <c r="L324" i="1"/>
  <c r="M416" i="1"/>
  <c r="L416" i="1"/>
  <c r="M354" i="1"/>
  <c r="L354" i="1"/>
  <c r="M507" i="1"/>
  <c r="L507" i="1"/>
  <c r="M258" i="1"/>
  <c r="L258" i="1"/>
  <c r="L161" i="1"/>
  <c r="M161" i="1"/>
  <c r="L584" i="1"/>
  <c r="M584" i="1"/>
  <c r="L550" i="1"/>
  <c r="M550" i="1"/>
  <c r="M336" i="1"/>
  <c r="L336" i="1"/>
  <c r="M247" i="1"/>
  <c r="L247" i="1"/>
  <c r="M243" i="1"/>
  <c r="L243" i="1"/>
  <c r="M727" i="1"/>
  <c r="L727" i="1"/>
  <c r="L401" i="1"/>
  <c r="M401" i="1"/>
  <c r="L852" i="1"/>
  <c r="M852" i="1"/>
  <c r="M305" i="1"/>
  <c r="L305" i="1"/>
  <c r="L607" i="1"/>
  <c r="M607" i="1"/>
  <c r="M359" i="1"/>
  <c r="L359" i="1"/>
  <c r="M613" i="1"/>
  <c r="L613" i="1"/>
  <c r="M927" i="1"/>
  <c r="L927" i="1"/>
  <c r="M919" i="1"/>
  <c r="L919" i="1"/>
  <c r="M230" i="1"/>
  <c r="L230" i="1"/>
  <c r="M961" i="1"/>
  <c r="L961" i="1"/>
  <c r="L962" i="1"/>
  <c r="M962" i="1"/>
  <c r="M912" i="1"/>
  <c r="L912" i="1"/>
  <c r="M935" i="1"/>
  <c r="L935" i="1"/>
  <c r="L931" i="1"/>
  <c r="M931" i="1"/>
  <c r="M920" i="1"/>
  <c r="L920" i="1"/>
  <c r="L417" i="1"/>
  <c r="M417" i="1"/>
  <c r="L502" i="1"/>
  <c r="M502" i="1"/>
  <c r="M531" i="1"/>
  <c r="L531" i="1"/>
  <c r="M241" i="1"/>
  <c r="L241" i="1"/>
  <c r="M905" i="1"/>
  <c r="L905" i="1"/>
  <c r="M896" i="1"/>
  <c r="L896" i="1"/>
  <c r="M19" i="1"/>
  <c r="L19" i="1"/>
  <c r="L568" i="1"/>
  <c r="M568" i="1"/>
  <c r="M508" i="1"/>
  <c r="L508" i="1"/>
  <c r="L495" i="1"/>
  <c r="M495" i="1"/>
  <c r="M158" i="1"/>
  <c r="L158" i="1"/>
  <c r="M882" i="1"/>
  <c r="L882" i="1"/>
  <c r="M549" i="1"/>
  <c r="L549" i="1"/>
  <c r="M319" i="1"/>
  <c r="L319" i="1"/>
  <c r="M443" i="1"/>
  <c r="L443" i="1"/>
  <c r="M666" i="1"/>
  <c r="L666" i="1"/>
  <c r="M418" i="1"/>
  <c r="L418" i="1"/>
  <c r="M881" i="1"/>
  <c r="L881" i="1"/>
  <c r="M679" i="1"/>
  <c r="L679" i="1"/>
  <c r="M151" i="1"/>
  <c r="L151" i="1"/>
  <c r="M209" i="1"/>
  <c r="L209" i="1"/>
  <c r="L902" i="1"/>
  <c r="M902" i="1"/>
  <c r="L623" i="1"/>
  <c r="M623" i="1"/>
  <c r="L699" i="1"/>
  <c r="M699" i="1"/>
  <c r="M720" i="1"/>
  <c r="L720" i="1"/>
  <c r="L859" i="1"/>
  <c r="M859" i="1"/>
  <c r="M688" i="1"/>
  <c r="L688" i="1"/>
  <c r="M187" i="1"/>
  <c r="L187" i="1"/>
  <c r="M255" i="1"/>
  <c r="L255" i="1"/>
  <c r="L608" i="1"/>
  <c r="M608" i="1"/>
  <c r="L411" i="1"/>
  <c r="M411" i="1"/>
  <c r="L717" i="1"/>
  <c r="M717" i="1"/>
  <c r="M383" i="1"/>
  <c r="L383" i="1"/>
  <c r="M174" i="1"/>
  <c r="L174" i="1"/>
  <c r="M434" i="1"/>
  <c r="L434" i="1"/>
  <c r="L179" i="1"/>
  <c r="M179" i="1"/>
  <c r="L898" i="1"/>
  <c r="M898" i="1"/>
  <c r="M367" i="1"/>
  <c r="L367" i="1"/>
  <c r="L142" i="1"/>
  <c r="M142" i="1"/>
  <c r="L473" i="1"/>
  <c r="M473" i="1"/>
  <c r="L405" i="1"/>
  <c r="M405" i="1"/>
  <c r="L264" i="1"/>
  <c r="M264" i="1"/>
  <c r="M307" i="1"/>
  <c r="L307" i="1"/>
  <c r="L424" i="1"/>
  <c r="M424" i="1"/>
  <c r="L705" i="1"/>
  <c r="M705" i="1"/>
  <c r="M184" i="1"/>
  <c r="L184" i="1"/>
  <c r="M303" i="1"/>
  <c r="L303" i="1"/>
  <c r="M651" i="1"/>
  <c r="L651" i="1"/>
  <c r="L614" i="1"/>
  <c r="M614" i="1"/>
  <c r="M573" i="1"/>
  <c r="L573" i="1"/>
  <c r="M292" i="1"/>
  <c r="L292" i="1"/>
  <c r="L876" i="1"/>
  <c r="M876" i="1"/>
  <c r="M648" i="1"/>
  <c r="L648" i="1"/>
  <c r="M492" i="1"/>
  <c r="L492" i="1"/>
  <c r="M701" i="1"/>
  <c r="L701" i="1"/>
  <c r="M525" i="1"/>
  <c r="L525" i="1"/>
  <c r="L204" i="1"/>
  <c r="M204" i="1"/>
  <c r="M314" i="1"/>
  <c r="L314" i="1"/>
  <c r="M438" i="1"/>
  <c r="L438" i="1"/>
  <c r="M678" i="1"/>
  <c r="L678" i="1"/>
  <c r="M376" i="1"/>
  <c r="L376" i="1"/>
  <c r="M430" i="1"/>
  <c r="L430" i="1"/>
  <c r="M251" i="1"/>
  <c r="L251" i="1"/>
  <c r="L570" i="1"/>
  <c r="M570" i="1"/>
  <c r="M231" i="1"/>
  <c r="L231" i="1"/>
  <c r="M226" i="1"/>
  <c r="L226" i="1"/>
  <c r="M708" i="1"/>
  <c r="L708" i="1"/>
  <c r="L542" i="1"/>
  <c r="M542" i="1"/>
  <c r="L220" i="1"/>
  <c r="M220" i="1"/>
  <c r="M143" i="1"/>
  <c r="L143" i="1"/>
  <c r="L910" i="1"/>
  <c r="M910" i="1"/>
  <c r="M207" i="1"/>
  <c r="L207" i="1"/>
  <c r="L432" i="1"/>
  <c r="M432" i="1"/>
  <c r="L667" i="1"/>
  <c r="M667" i="1"/>
  <c r="L875" i="1"/>
  <c r="M875" i="1"/>
  <c r="M14" i="1"/>
  <c r="L14" i="1"/>
  <c r="L559" i="1"/>
  <c r="M559" i="1"/>
  <c r="M379" i="1"/>
  <c r="L379" i="1"/>
  <c r="M407" i="1"/>
  <c r="L407" i="1"/>
  <c r="L625" i="1"/>
  <c r="M625" i="1"/>
  <c r="M499" i="1"/>
  <c r="L499" i="1"/>
  <c r="M850" i="1"/>
  <c r="L850" i="1"/>
  <c r="M856" i="1"/>
  <c r="L856" i="1"/>
  <c r="L891" i="1"/>
  <c r="M891" i="1"/>
  <c r="L297" i="1"/>
  <c r="M297" i="1"/>
</calcChain>
</file>

<file path=xl/sharedStrings.xml><?xml version="1.0" encoding="utf-8"?>
<sst xmlns="http://schemas.openxmlformats.org/spreadsheetml/2006/main" count="3302" uniqueCount="1768">
  <si>
    <t>VIGENCIA EN QUE SE SUSCRIBIO EL COMPROMISO</t>
  </si>
  <si>
    <t>NUMERO DEL COMPROMISO</t>
  </si>
  <si>
    <t>VALOR EJECUTADO ACUMULADO</t>
  </si>
  <si>
    <t>PORCENTAJE AVANCE FÍSICO ACUMULADO</t>
  </si>
  <si>
    <t>SALDO POR PAGAR DEL VALOR EJECUTADO</t>
  </si>
  <si>
    <t>VALOR DEL CONTRATO</t>
  </si>
  <si>
    <t>ADICIONES Y PRORROGAS</t>
  </si>
  <si>
    <t>MONTO TOTAL ADICIONES</t>
  </si>
  <si>
    <t>FECHA DE INICIO</t>
  </si>
  <si>
    <t>FECHA DE TERMINACION</t>
  </si>
  <si>
    <t>MODALIDAD SELECCIÓN</t>
  </si>
  <si>
    <t>PROCESO DE CONTRATACIÓN</t>
  </si>
  <si>
    <t>OBJETO</t>
  </si>
  <si>
    <t>ORDEN DE COMPRA</t>
  </si>
  <si>
    <t>CONTRATACION DIRECTA (CON OFERTAS)</t>
  </si>
  <si>
    <t>MINIMA CUANTIA</t>
  </si>
  <si>
    <t>SELECCIÓN ABREVIADA MENOR CUANTIA</t>
  </si>
  <si>
    <t>CONTRATACION DIRECTA</t>
  </si>
  <si>
    <t>CB-CD-001-2022</t>
  </si>
  <si>
    <t>CB-CD-03-2022</t>
  </si>
  <si>
    <t>CB-CD-002-2022</t>
  </si>
  <si>
    <t>CB-CD-004-2022</t>
  </si>
  <si>
    <t>CB-CD-006-2022</t>
  </si>
  <si>
    <t>CB-CD-007-2022</t>
  </si>
  <si>
    <t>CB-CD-009-2022</t>
  </si>
  <si>
    <t>CB-CD-012-2022</t>
  </si>
  <si>
    <t>CB-CD-010-2022</t>
  </si>
  <si>
    <t>CB-CD-015-2022</t>
  </si>
  <si>
    <t>CB-CD-014-2022</t>
  </si>
  <si>
    <t>CB-CD-011-2022</t>
  </si>
  <si>
    <t>CB-CD-013-2022</t>
  </si>
  <si>
    <t>CB-CD-024-2022</t>
  </si>
  <si>
    <t>CB-CD-025-2022</t>
  </si>
  <si>
    <t>CB-CD-008-2022</t>
  </si>
  <si>
    <t>CB-CD-027-2022</t>
  </si>
  <si>
    <t>CB-CD-030-2022</t>
  </si>
  <si>
    <t>CB-CD-032-2022</t>
  </si>
  <si>
    <t>CB-CD-031-2022</t>
  </si>
  <si>
    <t>CB-CD-036-2022</t>
  </si>
  <si>
    <t>CB-CD-029-2021</t>
  </si>
  <si>
    <t>CB-CD-044-2022</t>
  </si>
  <si>
    <t>CB-CD-040-2022</t>
  </si>
  <si>
    <t>CB-CD-016-2022</t>
  </si>
  <si>
    <t>CB-CD-034-2022</t>
  </si>
  <si>
    <t>CB-CD-047-2022</t>
  </si>
  <si>
    <t>CB-CD-038-2022</t>
  </si>
  <si>
    <t>CB-CD-048-2022</t>
  </si>
  <si>
    <t>CB-CD-045-2022</t>
  </si>
  <si>
    <t>CB-CD-039-2022</t>
  </si>
  <si>
    <t>CB-CD-035-2022</t>
  </si>
  <si>
    <t>CB-CD-046-2022</t>
  </si>
  <si>
    <t>CB-CD-050-2022</t>
  </si>
  <si>
    <t>CB-CD-033-2022</t>
  </si>
  <si>
    <t>CB-CD-066-2022</t>
  </si>
  <si>
    <t>CB-CD-041-2022</t>
  </si>
  <si>
    <t>CB-CD-067-2022</t>
  </si>
  <si>
    <t>CB-CD-070-2022</t>
  </si>
  <si>
    <t>CB-CD-063-2022</t>
  </si>
  <si>
    <t>CB-CD-071-2022</t>
  </si>
  <si>
    <t>CB-CD-073-2022</t>
  </si>
  <si>
    <t>CB-CD-052-2022</t>
  </si>
  <si>
    <t>CB-CD-062-2022</t>
  </si>
  <si>
    <t>CB-CD-074-2022</t>
  </si>
  <si>
    <t>CB-CD-076-2022</t>
  </si>
  <si>
    <t>CB-CD-075-2022</t>
  </si>
  <si>
    <t>CB-CD-061-2022</t>
  </si>
  <si>
    <t>CB-CD-051-2022</t>
  </si>
  <si>
    <t>CB-CD-065-2022</t>
  </si>
  <si>
    <t>CB-CD-082-2022</t>
  </si>
  <si>
    <t>CB-CD-064-2022</t>
  </si>
  <si>
    <t>CB-CD-069-2022</t>
  </si>
  <si>
    <t>CB-CD-083-2022</t>
  </si>
  <si>
    <t>CB-CD-017-2022</t>
  </si>
  <si>
    <t>CB-CD-056-2022</t>
  </si>
  <si>
    <t>CB-CD-018-2022</t>
  </si>
  <si>
    <t>CB-CD-058-2022</t>
  </si>
  <si>
    <t>CB-CD-060-2022</t>
  </si>
  <si>
    <t>CB-CD-053-2022</t>
  </si>
  <si>
    <t>CB-CD-059-2022</t>
  </si>
  <si>
    <t>CB-CD-019-2022</t>
  </si>
  <si>
    <t>CB-CD-021-2022</t>
  </si>
  <si>
    <t>CB-CD-023-2022</t>
  </si>
  <si>
    <t>CB-CD-072-2022</t>
  </si>
  <si>
    <t>CB-CD-084-2022</t>
  </si>
  <si>
    <t>CB-CD-089-2022</t>
  </si>
  <si>
    <t>CB-CD-090-2022</t>
  </si>
  <si>
    <t>CB-CD-085-2022</t>
  </si>
  <si>
    <t>CB-CD-020-2022</t>
  </si>
  <si>
    <t>CB-CD-087-2022</t>
  </si>
  <si>
    <t>CB-CD-104-2022</t>
  </si>
  <si>
    <t>CB-CD-106-2022</t>
  </si>
  <si>
    <t>CB-CD-088-2022</t>
  </si>
  <si>
    <t>CB-CD-022-2022</t>
  </si>
  <si>
    <t>CB-CD-110-2022</t>
  </si>
  <si>
    <t>CB-CD-111-2022</t>
  </si>
  <si>
    <t>CB-CD-055-2022</t>
  </si>
  <si>
    <t>CB-CD-113-2022</t>
  </si>
  <si>
    <t>CB-CD-112-2022</t>
  </si>
  <si>
    <t>CB-CD-114-2022</t>
  </si>
  <si>
    <t>CB-CD-109-2022</t>
  </si>
  <si>
    <t>CB-CD-077-2022</t>
  </si>
  <si>
    <t>CB-CD-118-2022</t>
  </si>
  <si>
    <t>CB-CD-120-2022</t>
  </si>
  <si>
    <t>CB-CD-078-2022</t>
  </si>
  <si>
    <t>CB-CD-126-2022</t>
  </si>
  <si>
    <t>CB-CD-127-2022</t>
  </si>
  <si>
    <t>CB-CD-122-2022</t>
  </si>
  <si>
    <t>CB-CD-081-2022</t>
  </si>
  <si>
    <t>CB-CD-079-2022</t>
  </si>
  <si>
    <t>CB-CD-123-2022</t>
  </si>
  <si>
    <t>CB-CD-129-2022</t>
  </si>
  <si>
    <t>CB-CD-091-2022</t>
  </si>
  <si>
    <t>CB-CD-130-2022</t>
  </si>
  <si>
    <t>CB-CD-115-2022</t>
  </si>
  <si>
    <t>CB-CD-092-2022</t>
  </si>
  <si>
    <t>CB-CD-131-2022</t>
  </si>
  <si>
    <t>CB-CD-107-2022</t>
  </si>
  <si>
    <t>CB-CD-134-2022</t>
  </si>
  <si>
    <t>CB-CD-135-2022</t>
  </si>
  <si>
    <t>CB-CD-095-2022</t>
  </si>
  <si>
    <t>CB-CD-097-2022</t>
  </si>
  <si>
    <t>CB-CD-096-2022</t>
  </si>
  <si>
    <t>CB-CD-098-2022</t>
  </si>
  <si>
    <t>CB-CD-116-2022</t>
  </si>
  <si>
    <t>CB-CD-117-2022</t>
  </si>
  <si>
    <t>CB-CD-124-2022</t>
  </si>
  <si>
    <t>CB-CD-139-2022</t>
  </si>
  <si>
    <t>CB-CD-099-2022</t>
  </si>
  <si>
    <t>CB-CD-132-2022</t>
  </si>
  <si>
    <t>CB-CD-148-2022</t>
  </si>
  <si>
    <t>CB-CD-151-2022</t>
  </si>
  <si>
    <t>CB-CD-1402022</t>
  </si>
  <si>
    <t>CB-CD-100-2022</t>
  </si>
  <si>
    <t>CB-CD-133-2022</t>
  </si>
  <si>
    <t>CB-CD-101-2022</t>
  </si>
  <si>
    <t>CB-CD-141-2022</t>
  </si>
  <si>
    <t>CB-CD-149-2022</t>
  </si>
  <si>
    <t>CB-CD-103-2022</t>
  </si>
  <si>
    <t>CB-CD-138-2022</t>
  </si>
  <si>
    <t>CB-CD-143-2022</t>
  </si>
  <si>
    <t>CB-CD-155-2022</t>
  </si>
  <si>
    <t>CB-CD-144-2022</t>
  </si>
  <si>
    <t>CB-CD-161-2022</t>
  </si>
  <si>
    <t>CB-CD-147-2022</t>
  </si>
  <si>
    <t>CB-CD-157-2022</t>
  </si>
  <si>
    <t>CB-CD-158-2022</t>
  </si>
  <si>
    <t>CB-CD-145-2022</t>
  </si>
  <si>
    <t>CB-CD-163-2022</t>
  </si>
  <si>
    <t>CB-CD-150-2022</t>
  </si>
  <si>
    <t>CB-CD-142-2022</t>
  </si>
  <si>
    <t>CB-CD-162-2022</t>
  </si>
  <si>
    <t>CB-CD-166-2022</t>
  </si>
  <si>
    <t>CB-CD-159-2022</t>
  </si>
  <si>
    <t>CB-CD-167-2022</t>
  </si>
  <si>
    <t>CB-CD-165-2022</t>
  </si>
  <si>
    <t>CB-CD-168-2022</t>
  </si>
  <si>
    <t>CB-CD-154-2022</t>
  </si>
  <si>
    <t>CB-CD-169-2022</t>
  </si>
  <si>
    <t>CB-CD-156-2022</t>
  </si>
  <si>
    <t>CB-CD-136-2022</t>
  </si>
  <si>
    <t>CB-CD-176-2022</t>
  </si>
  <si>
    <t>CB-CD-175-2022</t>
  </si>
  <si>
    <t>CB-CD-160-2022</t>
  </si>
  <si>
    <t>CB-CD-173-2022</t>
  </si>
  <si>
    <t>CB-CD-180-2022</t>
  </si>
  <si>
    <t>CB-CD-190-2022</t>
  </si>
  <si>
    <t>CB-CD-181-2022</t>
  </si>
  <si>
    <t>CB-CD-170-2022</t>
  </si>
  <si>
    <t>CB-CD-193-2022</t>
  </si>
  <si>
    <t>CB-CD-192-2022</t>
  </si>
  <si>
    <t>CB-CD-182-2022</t>
  </si>
  <si>
    <t>CB-CD-177-2022</t>
  </si>
  <si>
    <t>CB-CD-195-2022</t>
  </si>
  <si>
    <t>CB-CD-178-2022</t>
  </si>
  <si>
    <t>CB-CD-191-2022</t>
  </si>
  <si>
    <t>CB-CD-197-2022</t>
  </si>
  <si>
    <t>CB-CD-184-2022</t>
  </si>
  <si>
    <t>CB-CD-201-2022</t>
  </si>
  <si>
    <t>CB-CD-198-2022</t>
  </si>
  <si>
    <t>CB-CD-202-2022</t>
  </si>
  <si>
    <t>CB-CD-203-2022</t>
  </si>
  <si>
    <t>CB-CD-199-2022</t>
  </si>
  <si>
    <t>CB-CD-209-2022</t>
  </si>
  <si>
    <t>CB-CD-208-2022</t>
  </si>
  <si>
    <t>CB-CD-205-2022</t>
  </si>
  <si>
    <t>CB-CD-207-2022</t>
  </si>
  <si>
    <t>CB-CD-215-2022</t>
  </si>
  <si>
    <t>CB-CD-206-2022</t>
  </si>
  <si>
    <t>CB-CD-217-2022</t>
  </si>
  <si>
    <t>CB-CD-214-2022</t>
  </si>
  <si>
    <t>CB-CD-186-2022</t>
  </si>
  <si>
    <t>CB-CD-222-2022</t>
  </si>
  <si>
    <t>CB-CD-224-2022</t>
  </si>
  <si>
    <t>CB-CD-213-2022</t>
  </si>
  <si>
    <t>CB-CD-210-2022</t>
  </si>
  <si>
    <t>CB-CD-219-2022</t>
  </si>
  <si>
    <t>CB-CD-221-2022</t>
  </si>
  <si>
    <t>CB-CD-220-2022</t>
  </si>
  <si>
    <t>CB-CD-211-2022</t>
  </si>
  <si>
    <t>CB-CD-227-2022</t>
  </si>
  <si>
    <t>CB-CD-225-2022</t>
  </si>
  <si>
    <t>CB-CD-212-2022</t>
  </si>
  <si>
    <t>CB-CD-228-2022</t>
  </si>
  <si>
    <t>CB-CD-229-2022</t>
  </si>
  <si>
    <t>CB-CD-226-2022</t>
  </si>
  <si>
    <t>CB-CD-230-2022</t>
  </si>
  <si>
    <t>CB-CD-218-2022</t>
  </si>
  <si>
    <t>CB-CD-185-2022</t>
  </si>
  <si>
    <t>CB-CD-216-2022</t>
  </si>
  <si>
    <t>CB-CD-223-2022</t>
  </si>
  <si>
    <t>CB-CD-232-2022</t>
  </si>
  <si>
    <t>CB-CD-234-2022</t>
  </si>
  <si>
    <t>CB-CD-233-2022</t>
  </si>
  <si>
    <t>CB-CD-235-2022</t>
  </si>
  <si>
    <t>CB-CD-242-2022</t>
  </si>
  <si>
    <t>CB-CD-236-2022</t>
  </si>
  <si>
    <t>CB-CD-245-2022</t>
  </si>
  <si>
    <t>CB-CD-241-2022</t>
  </si>
  <si>
    <t>CB-CD-248-2022</t>
  </si>
  <si>
    <t>CB-CD-246-2022</t>
  </si>
  <si>
    <t>CB-CD-249-2022</t>
  </si>
  <si>
    <t>CB-CD-253-2022</t>
  </si>
  <si>
    <t>CB-CD-247-2022</t>
  </si>
  <si>
    <t>CB-CD-260-2022</t>
  </si>
  <si>
    <t>CB-CD-250-2022</t>
  </si>
  <si>
    <t>CB-CD-254-2022</t>
  </si>
  <si>
    <t>CB-CD-255-2022</t>
  </si>
  <si>
    <t>CB-CD-240-2022</t>
  </si>
  <si>
    <t>CB-CD-256-2022</t>
  </si>
  <si>
    <t>CB-CD-261-2022</t>
  </si>
  <si>
    <t>CB-CD-263-2022</t>
  </si>
  <si>
    <t>CB-CD-259-2022</t>
  </si>
  <si>
    <t>CB-CD-258-2022</t>
  </si>
  <si>
    <t>CB-CD-264-2022</t>
  </si>
  <si>
    <t>CB-CD-266-2022</t>
  </si>
  <si>
    <t>CB-CD-274-2022</t>
  </si>
  <si>
    <t>CB-CD-280-2022</t>
  </si>
  <si>
    <t>CB-CD-277-2022</t>
  </si>
  <si>
    <t>CB-CD-279-2022</t>
  </si>
  <si>
    <t>CB-CD-281-2022</t>
  </si>
  <si>
    <t>CB-CD-278-2022</t>
  </si>
  <si>
    <t>CB-CD-276-2022</t>
  </si>
  <si>
    <t>CB-CD-282-2022</t>
  </si>
  <si>
    <t>CB.CD-267-2022</t>
  </si>
  <si>
    <t>CB-CD-286-2022</t>
  </si>
  <si>
    <t>CB-CD-287-2022</t>
  </si>
  <si>
    <t>CB-CD-285-2022</t>
  </si>
  <si>
    <t>CB-CD-293-2022</t>
  </si>
  <si>
    <t>CB-CD-294-2022</t>
  </si>
  <si>
    <t>CB-CD-268-2022</t>
  </si>
  <si>
    <t>CB-CD-272-2022</t>
  </si>
  <si>
    <t>CB-CD-292-2022</t>
  </si>
  <si>
    <t>CB-CD-300-2022</t>
  </si>
  <si>
    <t>CB-CD-295-2022</t>
  </si>
  <si>
    <t>CB-CD-303-2022</t>
  </si>
  <si>
    <t>CB-CD-269-2022</t>
  </si>
  <si>
    <t>CB-CD-290-2022</t>
  </si>
  <si>
    <t>CB-CD-270-2022</t>
  </si>
  <si>
    <t>CB-CD-296-2022</t>
  </si>
  <si>
    <t>CB-CD-271-2022</t>
  </si>
  <si>
    <t>CB-CD-302-2022</t>
  </si>
  <si>
    <t>CB-CD-297-2022</t>
  </si>
  <si>
    <t>CB-CD-288-2022</t>
  </si>
  <si>
    <t>CB-CD-289-2022</t>
  </si>
  <si>
    <t>CB-CD-299-2022</t>
  </si>
  <si>
    <t>CB-CD-307-2022</t>
  </si>
  <si>
    <t>CB-CD-308-2022</t>
  </si>
  <si>
    <t>CB-CD-319-2022</t>
  </si>
  <si>
    <t>CB-CD-322-2022</t>
  </si>
  <si>
    <t>CB-CD-318-2022</t>
  </si>
  <si>
    <t>CB-CD-310-2022</t>
  </si>
  <si>
    <t>CB-CD-321-2022</t>
  </si>
  <si>
    <t>CB-CD-323-2022</t>
  </si>
  <si>
    <t>CB-CD-329-2022,</t>
  </si>
  <si>
    <t>CB-CD-311-2022</t>
  </si>
  <si>
    <t>CB-CD-325-2022</t>
  </si>
  <si>
    <t>CB-CD-334-2022</t>
  </si>
  <si>
    <t>CB-CD-336-2022</t>
  </si>
  <si>
    <t>CB-CD-341-2022</t>
  </si>
  <si>
    <t>CB-CD-342-2022</t>
  </si>
  <si>
    <t>CB-CD-344-2022</t>
  </si>
  <si>
    <t>CB-CD-343-2022</t>
  </si>
  <si>
    <t>CB-CD-347-2022</t>
  </si>
  <si>
    <t>CB-CD-345-2022</t>
  </si>
  <si>
    <t>CB-CD-333-2022</t>
  </si>
  <si>
    <t>CB-CD-353-2022</t>
  </si>
  <si>
    <t>CB-CD-348-2022</t>
  </si>
  <si>
    <t>CB-CD-346-2022</t>
  </si>
  <si>
    <t>CB-CD-338-2022</t>
  </si>
  <si>
    <t>CB-CD-350-2022</t>
  </si>
  <si>
    <t>CB-CD-354-2022</t>
  </si>
  <si>
    <t>CB-CD-324-2022</t>
  </si>
  <si>
    <t>CB-CD-404-2022</t>
  </si>
  <si>
    <t>CB-CD-351-2022</t>
  </si>
  <si>
    <t>CB-CD-339-2022</t>
  </si>
  <si>
    <t>CB-CD-358-2022</t>
  </si>
  <si>
    <t>CB-CD-359-2022</t>
  </si>
  <si>
    <t>CB-CD-340-2022</t>
  </si>
  <si>
    <t>CB-CD-244-2022</t>
  </si>
  <si>
    <t>CB-CD-360-2022</t>
  </si>
  <si>
    <t>CB-CD-357-2022</t>
  </si>
  <si>
    <t>CB-CD-362-2022</t>
  </si>
  <si>
    <t>CB-CD-366-2022</t>
  </si>
  <si>
    <t>CB-CD-365-2022</t>
  </si>
  <si>
    <t>CB-CD-368-2022</t>
  </si>
  <si>
    <t>CB-CD-363-2022</t>
  </si>
  <si>
    <t>CB-CD-364-2022</t>
  </si>
  <si>
    <t>CB-CD-369-2022</t>
  </si>
  <si>
    <t>CB-PMINC-001-2022</t>
  </si>
  <si>
    <t>CB-SAMC-001-2022</t>
  </si>
  <si>
    <t>CB-CD-374-2022</t>
  </si>
  <si>
    <t>CB-CD-371-2022</t>
  </si>
  <si>
    <t>CB-CD-375-2022</t>
  </si>
  <si>
    <t>CB-CD-378-2022</t>
  </si>
  <si>
    <t>CB-CD-379-2022</t>
  </si>
  <si>
    <t>CB-CD-377-2022</t>
  </si>
  <si>
    <t>CB-CE-376-2022</t>
  </si>
  <si>
    <t>CB-CD-380-2022</t>
  </si>
  <si>
    <t>CB-CD-381-2022</t>
  </si>
  <si>
    <t>CB-CD-384-2022</t>
  </si>
  <si>
    <t>CB-SAMC-003-2022</t>
  </si>
  <si>
    <t>CB- CD-383-2022</t>
  </si>
  <si>
    <t>CB-CD-386-2022</t>
  </si>
  <si>
    <t>CB-CD-387-2022</t>
  </si>
  <si>
    <t>CB-CD-388-2022</t>
  </si>
  <si>
    <t>CB-CD-389-2022</t>
  </si>
  <si>
    <t>CB-CD-393</t>
  </si>
  <si>
    <t>CB-CD-394</t>
  </si>
  <si>
    <t>CB-CD-392-2022</t>
  </si>
  <si>
    <t>CB-CD-400-2022</t>
  </si>
  <si>
    <t>CB-CD-399-2022</t>
  </si>
  <si>
    <t>CB-CD-398-2022</t>
  </si>
  <si>
    <t>CB-CD-396-2022</t>
  </si>
  <si>
    <t>CB-CD-397-2022</t>
  </si>
  <si>
    <t>CB-CD-402-2022</t>
  </si>
  <si>
    <t>CB-CD-401-2022</t>
  </si>
  <si>
    <t>CB-CD-403-2022</t>
  </si>
  <si>
    <t>CB-CD-405-2022</t>
  </si>
  <si>
    <t>CB-CD-409-2022</t>
  </si>
  <si>
    <t>CB-CD-412-2022</t>
  </si>
  <si>
    <t>CB-CD-413-2022</t>
  </si>
  <si>
    <t>CB-CD-408-2022</t>
  </si>
  <si>
    <t>CB-CD-410-2022</t>
  </si>
  <si>
    <t>CB-CD-418-2022</t>
  </si>
  <si>
    <t>CB-CD-427-2022</t>
  </si>
  <si>
    <t>CB-CD-416-2022</t>
  </si>
  <si>
    <t>CB-CD-421-2022</t>
  </si>
  <si>
    <t>CB-CD-028-2022</t>
  </si>
  <si>
    <t>CB-PMINC-002-2022</t>
  </si>
  <si>
    <t>SELECCIÓN ABREVIADA SUBASTA INVERSA</t>
  </si>
  <si>
    <t>CB-CD- 508-2022</t>
  </si>
  <si>
    <t>CB-CD-467-2022</t>
  </si>
  <si>
    <t>CB-CD-535-2022</t>
  </si>
  <si>
    <t>CB-CD-486-2022</t>
  </si>
  <si>
    <t>CB-CD-352-2022</t>
  </si>
  <si>
    <t>CB-CD-102-2022</t>
  </si>
  <si>
    <t>CB-CD-313-2022</t>
  </si>
  <si>
    <t>CB-CD-337-2022</t>
  </si>
  <si>
    <t>CB-CD-093-2022</t>
  </si>
  <si>
    <t>CB-CD-476-2022</t>
  </si>
  <si>
    <t>CB-CD-453-2022</t>
  </si>
  <si>
    <t>CB-CD-470-2022</t>
  </si>
  <si>
    <t>CB-CD-243-2022</t>
  </si>
  <si>
    <t>CB-CD-459-2022</t>
  </si>
  <si>
    <t>CB-CD-434-2022</t>
  </si>
  <si>
    <t>CB-CD-575-2022</t>
  </si>
  <si>
    <t>CB-CD-472-2022</t>
  </si>
  <si>
    <t>CB-CD-237-2022</t>
  </si>
  <si>
    <t>CB-CD-331-2022</t>
  </si>
  <si>
    <t>CB-CD-469-2022</t>
  </si>
  <si>
    <t>CB-CD-312-2022</t>
  </si>
  <si>
    <t>CB-CD-440-2022</t>
  </si>
  <si>
    <t>CB-CD-483-2022</t>
  </si>
  <si>
    <t>CB-CD-327-2022</t>
  </si>
  <si>
    <t>CB-CD-471-2022</t>
  </si>
  <si>
    <t>CB-CD-439-2022</t>
  </si>
  <si>
    <t>CB-CD-455-2022</t>
  </si>
  <si>
    <t>CB-CD-119-2022</t>
  </si>
  <si>
    <t>CB-CD-183-2022</t>
  </si>
  <si>
    <t>CB-CD-187-2022</t>
  </si>
  <si>
    <t>CB-CD-328-2022</t>
  </si>
  <si>
    <t>CB-CD-435-2022</t>
  </si>
  <si>
    <t>CB-PMINC-005-2022</t>
  </si>
  <si>
    <t>CB-CD-330-2022</t>
  </si>
  <si>
    <t>CB-CD-468-2022</t>
  </si>
  <si>
    <t>CB-CD-316-2022</t>
  </si>
  <si>
    <t>CB-CD-262-2022</t>
  </si>
  <si>
    <t>CB-PMINC-010-2022</t>
  </si>
  <si>
    <t>CB-CD-480-2022</t>
  </si>
  <si>
    <t>CB-CD-284-2022</t>
  </si>
  <si>
    <t>CB-CD-332-2022</t>
  </si>
  <si>
    <t>CB-CD-542-2022</t>
  </si>
  <si>
    <t>CB-CD-451-2022</t>
  </si>
  <si>
    <t>CB-CD-317-2022</t>
  </si>
  <si>
    <t>CB-CD-548-2022</t>
  </si>
  <si>
    <t>CB-CD-442-20222</t>
  </si>
  <si>
    <t>CB-CD-179-2022</t>
  </si>
  <si>
    <t>CB-CD-519-2022</t>
  </si>
  <si>
    <t>CB-CD-411-2022</t>
  </si>
  <si>
    <t>CB-CD-526-2022</t>
  </si>
  <si>
    <t>CB-CD-080-2022</t>
  </si>
  <si>
    <t>CB-CD-540-2022</t>
  </si>
  <si>
    <t>CB-SAMC-002-2022</t>
  </si>
  <si>
    <t>CB-CD-189-2022</t>
  </si>
  <si>
    <t>CB-CD-477-2022</t>
  </si>
  <si>
    <t>CB-CD-355-2022</t>
  </si>
  <si>
    <t>CB-CD-251-2022</t>
  </si>
  <si>
    <t>CB-CD-465-2022</t>
  </si>
  <si>
    <t>CB-CD-481-2022</t>
  </si>
  <si>
    <t>CB-CD-501-2022</t>
  </si>
  <si>
    <t>CB-CD-406-2022</t>
  </si>
  <si>
    <t>CB-CD-557-2022</t>
  </si>
  <si>
    <t>CB-CD-493-2022</t>
  </si>
  <si>
    <t>CB-CD-425-2022</t>
  </si>
  <si>
    <t>CB-CD-194-2022</t>
  </si>
  <si>
    <t>CB-CD-461-2022</t>
  </si>
  <si>
    <t>CB-CD-527-2022</t>
  </si>
  <si>
    <t>CB-CD-196-2022</t>
  </si>
  <si>
    <t>CB-CD-520-2022</t>
  </si>
  <si>
    <t>CB-CD-437-2022</t>
  </si>
  <si>
    <t>CB-CD-503-2022</t>
  </si>
  <si>
    <t>CB-CD-422-2022</t>
  </si>
  <si>
    <t>CB-CD-407-2022</t>
  </si>
  <si>
    <t>CB-CD-428-2022</t>
  </si>
  <si>
    <t>CB-CD-521-2022</t>
  </si>
  <si>
    <t>CB-CD-517-2022</t>
  </si>
  <si>
    <t>CB-CD-450-2022</t>
  </si>
  <si>
    <t>CB-CD-441-2022</t>
  </si>
  <si>
    <t>CB-CD-447-2022</t>
  </si>
  <si>
    <t>CB-CD-485-2022</t>
  </si>
  <si>
    <t>CB-CD-502-2022</t>
  </si>
  <si>
    <t>CB-CD-487-2022</t>
  </si>
  <si>
    <t>CB-CD-478-2022</t>
  </si>
  <si>
    <t>CB-CD-509-2022</t>
  </si>
  <si>
    <t>CB-CD-452-2022</t>
  </si>
  <si>
    <t>CB-CD-275-2022</t>
  </si>
  <si>
    <t>CB-CD-460-2022</t>
  </si>
  <si>
    <t>CB-CD-273-2022</t>
  </si>
  <si>
    <t>CB-CD-499-2022</t>
  </si>
  <si>
    <t>CB-CD-539-2022</t>
  </si>
  <si>
    <t>CB-CD-507-2022</t>
  </si>
  <si>
    <t>CB-CD-506-2022</t>
  </si>
  <si>
    <t>CB-CD-524-2022</t>
  </si>
  <si>
    <t>CB-CD-419-2022</t>
  </si>
  <si>
    <t>CB-CD-042-2022</t>
  </si>
  <si>
    <t>CB-CD-496-2022</t>
  </si>
  <si>
    <t>CB-CD-573-2022</t>
  </si>
  <si>
    <t>CB-CD-537-2022</t>
  </si>
  <si>
    <t>CB-CD-552-2022</t>
  </si>
  <si>
    <t>CB-CD-349-2022</t>
  </si>
  <si>
    <t>CB-CD-479-2022</t>
  </si>
  <si>
    <t>CB-CD-534-2022</t>
  </si>
  <si>
    <t>CB-CD-564-2022</t>
  </si>
  <si>
    <t>CB-CD-326-2022</t>
  </si>
  <si>
    <t>CB-CD-494-2022</t>
  </si>
  <si>
    <t>CB-CD-108-2022</t>
  </si>
  <si>
    <t>CB-CD-315-2022</t>
  </si>
  <si>
    <t>CB-CD-172-2022</t>
  </si>
  <si>
    <t>CB-CD-525-2022</t>
  </si>
  <si>
    <t>CB-CD-204-2022</t>
  </si>
  <si>
    <t>CB-CD-298-2022</t>
  </si>
  <si>
    <t>CB-CD-444-2022</t>
  </si>
  <si>
    <t>CB-CD-291-2022</t>
  </si>
  <si>
    <t>CB-CD-522-2022</t>
  </si>
  <si>
    <t>CB-CD-566-2022</t>
  </si>
  <si>
    <t>CB-CD-504-2022</t>
  </si>
  <si>
    <t>CB-CD-458-2022</t>
  </si>
  <si>
    <t>CB-CD-529-2022</t>
  </si>
  <si>
    <t>CB-CD-474-2022</t>
  </si>
  <si>
    <t>CB-CD-429-2022</t>
  </si>
  <si>
    <t>CB-PMINC-004-2022</t>
  </si>
  <si>
    <t>CB-PMINC-011-2022</t>
  </si>
  <si>
    <t>CB-CD-492-2022</t>
  </si>
  <si>
    <t>CB-PMINC-003-2022</t>
  </si>
  <si>
    <t>CB-CD-433-2022</t>
  </si>
  <si>
    <t>CB-CD-510-2022</t>
  </si>
  <si>
    <t>CB-CD-174-2022</t>
  </si>
  <si>
    <t>CB-CD-121-2022</t>
  </si>
  <si>
    <t>CB-CD-466-2022</t>
  </si>
  <si>
    <t>CB-CD-464-2022</t>
  </si>
  <si>
    <t>CB-CD-367-2022</t>
  </si>
  <si>
    <t>CB-CD-424-2022</t>
  </si>
  <si>
    <t>CB-CD-309-2022</t>
  </si>
  <si>
    <t>CB-CD-454-2022</t>
  </si>
  <si>
    <t>CB-CD-314-2022</t>
  </si>
  <si>
    <t>NA</t>
  </si>
  <si>
    <t>Suministro de Combustible de gasolina tipo corriente y ACPM, para las plantas eléctricas, los vehículos de propiedad de la Contraloría de Bogotá D.C., y de los que fuera legalmente responsable al servicio de la Entidad</t>
  </si>
  <si>
    <t>Adquirir el suministro de bienes consumibles de impresión de conformidad a las especificaciones técnicas, para las impresoras propiedad de la Contraloría de Bogotá D.C.</t>
  </si>
  <si>
    <t>Adquisición de las licencias de software ofimática de Microsoft para la Contraloría de Bogotá D.C., conforme a las especificaciones técnicas</t>
  </si>
  <si>
    <t>Adquisición de elementos y bienes de cafetería, aseo, limpieza y desinfección para las diferentes dependencias de la Contraloría de Bogotá, de conformidad con las especificaciones técnicas</t>
  </si>
  <si>
    <t>RENOVACION DE LICENCIAS POWER BI PRO PARA LA CONTRALORIA DE BOGOTA D.C.</t>
  </si>
  <si>
    <t>Adquisición de Impresoras para la Contraloría de Bogotá D.C., de conformidad con lo establecido en las características y especificaciones definidas en las fichas técnicas.</t>
  </si>
  <si>
    <t>Prestación de servicios profesionales, para apoyar el Proceso de Vigilancia y Control a la Gestión Fiscal de la Dirección de Participación Ciudadana y Desarrollo Local, en cumplimiento al Plan de Auditoria Distrital – PAD y demás actuaciones fiscales que se realicen por parte de la Dirección Sectorial.</t>
  </si>
  <si>
    <t>Instalación y recarga de equipos de desodorización y aromatización para los baños y unidades sanitarias de la Contraloría de Bogotá D.C., y las demás sedes de propiedad de la entidad, según especificaciones técnicas dadas por la Contraloría de Bogotá D.C.</t>
  </si>
  <si>
    <t>Prestación de Servicios de apoyo para las actividades relacionadas con la aplicación del proceso de Gestión Documental de la Contraloría de Bogotá D.C.</t>
  </si>
  <si>
    <t>Prestar servicios profesionales para apoyar la elaboración de un estudio técnico de planta de personal, cargas laborales, distribución de empleos y manual de funciones, para el rediseño organizacional de la Contraloría de Bogotá D.C.</t>
  </si>
  <si>
    <t>Prestar los servicios profesionales de apoyo a la Subdirección de Contratación en las diferentes actividades que se requiera.</t>
  </si>
  <si>
    <t>Prestación de servicios profesionales de un abogado, para que adelante los procesos disciplinarios que le sean asignados por reparto y las actividades administrativas de la Oficina de Asuntos Disciplinarios de la Contraloría de Bogotá, D.C.</t>
  </si>
  <si>
    <t>Prestación del servicio de mantenimiento de material vegetal para la Contraloría de Bogotá D.C.</t>
  </si>
  <si>
    <t>Prestación de servicios profesionales de un (1) abogado para el desarrollo del proceso de gestión contractual de la Subdirección de Contratación de la Contraloría de Bogotá D.C.</t>
  </si>
  <si>
    <t>Prestación de servicios de apoyo operativo en el desarrollo de las actividades propias de las Subdirección de Servicios Generales de la Contraloría de Bogotá D.C.</t>
  </si>
  <si>
    <t>Prestación de servicios profesionales en arquitectura, para apoyar técnicamente en el proceso contractual y de seguimiento del mantenimiento y mejora de los bienes muebles e inmuebles de la Contraloría de Bogotá D.C.</t>
  </si>
  <si>
    <t>Prestación de los servicios profesionales, para apoyar el Proceso de Vigilancia y Control a la Gestión Fiscal de la Dirección de Fiscalización Sector Desarrollo Económico Industria y Turismo, en cumplimiento al Plan de Auditoría Distrital - PAD y demás actuaciones fiscales que se realicen por parte de la Dirección Sectorial</t>
  </si>
  <si>
    <t>Prestación de los servicios profesionales, para apoyar el Proceso de Vigilancia y Control a la Gestión Fiscal de la Dirección de Fiscalización Sector Salud, en cumplimiento al Plan de Auditoría Distrital – PAD 2022 y demás actuaciones fiscales que se realicen por parte de la Dirección Sectorial.</t>
  </si>
  <si>
    <t>Prestación de los servicios profesionales, para apoyar el Proceso de Vigilancia y Control a la Gestión Fiscal de la Dirección de Fiscalización Sector Dirección de Servicios Públicos, en cumplimiento al Plan de Auditoría Distrital - PAD Y demás actuaciones fiscales que se realicen por parte de la Dirección Sectorial</t>
  </si>
  <si>
    <t xml:space="preserve">Prestar los servicios profesionales, para apoyar el Proceso de Vigilancia y Control a la Gestión Fiscal de la Dirección de Fiscalización Sector Dirección de Servicios Públicos, en cumplimiento al Plan de Auditoría Distrital - PAD Y demás actuaciones fiscales que se realicen por parte de la Dirección Sectorial. </t>
  </si>
  <si>
    <t>Prestación de los servicios profesionales, para apoyar el Proceso de Vigilancia y Control a la Gestión Fiscal de la Dirección de Fiscalización Sector Participación Ciudadana y Desarrollo Local, en cumplimiento al Plan de Auditoría Distrital - PAD y demás actuaciones fiscales que se realicen por parte de la Dirección Sectorial.</t>
  </si>
  <si>
    <t>Prestación de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t>
  </si>
  <si>
    <t>Prestar los servicios profesionales para apoyar el Proceso de Vigilancia y Control a la Gestión Fiscal de la Dirección de Reacción Inmediata</t>
  </si>
  <si>
    <t>Prestación de los servicios profesionales, para apoyar el Proceso de Vigilancia y Control a la Gestión Fiscal de la Dirección de Fiscalización Sector Cultura, Recreación y Deporte, en cumplimiento al Plan de Auditoría Distrital - PAD Y demás actuaciones fiscales que se realicen por parte de la Dirección Sectorial.</t>
  </si>
  <si>
    <t>Prestación de los servicios profesionales, para apoyar el Proceso de Vigilancia y Control a la Gestión Fiscal de la Dirección de Fiscalización Sector Dirección de Servicios Públicos, en cumplimiento al Plan de Auditoría Distrital - PAD Y demás actuaciones fiscales que se realicen por parte de la Dirección Sectorial.</t>
  </si>
  <si>
    <t>Prestación de los servicios profesionales para apoyar el Proceso de Vigilancia y Control a la Gestión Fiscal de la Dirección de Fiscalización Sector Cultura Recreación y Deporte, en cumplimiento al Plan de Auditoria Distrital - PAD y demás actuaciones fiscales que se realicen por parte de la Dirección Sectorial.</t>
  </si>
  <si>
    <t>Prestación de servicios profesionales para apoyar y asesorar jurídicamente la gestión del Despacho del Contralor Auxiliar.</t>
  </si>
  <si>
    <t>Prestar los servicios para apoyar las actividades propias de la Dirección de Participación Ciudadana y Desarrollo Local</t>
  </si>
  <si>
    <t>Prestar los servicios profesionales para apoyar a la Dirección de Participación Ciudadana y Desarrollo Local en el proceso de pedagogía social, formativa e ilustrativa y en el desarrollo y ejecución de estrategias de comunicación para el ejercicio del control social y el adecuado manejo de los mecanismos e instrumentos de control social, dirigida a la comunidad estudiantil y general de la ciudad de Bogotá D.C.</t>
  </si>
  <si>
    <t>Prestar los servicios profesionales para asesorar y apoyar a la Oficina Asesora de Comunicaciones frente al manejo y divulgación de información ante los medios masivos de comunicación.</t>
  </si>
  <si>
    <t>Prestación de los servicios profesionales, para apoyar el Proceso de Vigilancia y Control a la Gestión Fiscal de la Dirección de Fiscalización Sector Participación Ciudadana y Desarrollo Local, en cumplimiento al Plan de Auditoría Distrital - PAD y demás actuaciones fiscales que se realicen por parte de la Dirección Sectorial</t>
  </si>
  <si>
    <t>Prestación de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t>
  </si>
  <si>
    <t>Prestar los servicios profesionales -abogados- para que apoyen la sustanciación y proyecten las decisiones de fondo de los procesos de responsabilidad fiscal que se adelantan en la Contraloría de Bogotá D.C.</t>
  </si>
  <si>
    <t>Prestar los servicios profesionales para apoyar a la Dirección de Participación Ciudadana y Desarrollo Local en el apoyo de acciones ciudadanas especiales (audiencias públicas sectoriales, rendición de cuentas, mesas de trabajo, foros) y de participación, de acuerdo con los temas de especial interés para la comunidad</t>
  </si>
  <si>
    <t>Prestación de servicios profesionales para apoyar el desarrollo de las Estrategias Institucionales Anticorrupción de la Entidad 2022 y demás actividades propias de la
DAD.</t>
  </si>
  <si>
    <t>La prestación de servicios profesionales para apoyar jurídicamente la gestión de la Dirección de Apoyo al Despacho en derecho administrativo, procedimiento administrativo y derecho constitucional a la Contraloría de Bogotá D.C.</t>
  </si>
  <si>
    <t>Prestación de Servicios de apoyo para las actividades relacionadas con la aplicación del proceso de Gestión Documental de la Contraloría de Bogotá D.C</t>
  </si>
  <si>
    <t>Prestación de los servicios profesionales, para apoyar el Proceso de Vigilancia y Control a la Gestión Fiscal de la Dirección de Fiscalización Sector Hacienda, en cumplimiento al Plan de Auditoría Distrital - PAD y demás actuaciones fiscales que se realicen por parte de la Dirección Sectoria</t>
  </si>
  <si>
    <t>Prestación de los servicios profesionales, para apoyar el Proceso de Vigilancia y Control a la Gestión Fiscal de la Dirección de Fiscalización Sector Desarrollo Económico, Industria y Turismo, en cumplimiento al Plan de Auditoría Distrital - PAD y demás actuaciones fiscales que se realicen por parte de la Dirección Sectorial</t>
  </si>
  <si>
    <t>Prestación de servicios profesionales para apoyar el Proceso de Vigilancia y Control a la Gestión Fiscal de la Dirección Sectorial de Seguridad, Convivencia y Justicia, en cumplimiento al Plan de Auditoria Distrital - PAD y demás actuaciones fiscales que se realicen por parte de la Dirección Sectorial C</t>
  </si>
  <si>
    <t>Contratar la prestación de servicios profesionales especializados, para realizar los informes de análisis solicitados por la Subdirección de Análisis Estadísticas e Indicadores respecto las cifras sobre la ejecución de proyectos y políticas públicas en la ciudad de Bogotá, ejecutados por las entidades distritales en términos de eficiencia, equidad, economía, desarrollo sostenible y valoración de costos ambientales</t>
  </si>
  <si>
    <t>Prestación de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t>
  </si>
  <si>
    <t>Prestación de los servicios profesionales, para apoyar el desarrollo de las diferentes actividades que se adelantan al interior de la Subdirección Financiera de la Contraloría de Bogotá, D.C., en especial lo relacionado con el procedimiento de Gestión Tesoral</t>
  </si>
  <si>
    <t>Prestación de servicios profesionales, para apoyar el Proceso de Vigilancia y Control a la Gestión Fiscal de Dirección de Fiscalización Sector Participación Ciudadana y Desarrollo Local, en cumplimiento al Plan de Auditoria Distrital – PAD y demás actuaciones fiscales que se realicen por parte de la Dirección Sectoria</t>
  </si>
  <si>
    <t>Prestación de los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t>
  </si>
  <si>
    <t>Prestación de servicios profesionales para apoyar el Proceso de Vigilancia y Control a la Gestión Fiscal de la Dirección Sectorial de Seguridad, Convivencia y Justicia, en cumplimiento al Plan de Auditoria Distrital - PAD y demás actuaciones fiscales que se realicen por parte de la Dirección Sectorial</t>
  </si>
  <si>
    <t>Prestación de los servicios profesionales, para apoyar el Proceso de Vigilancia y Control a la Gestión Fiscal de la Dirección de Fiscalización Sector Gobierno, en cumplimiento al Plan de Auditoría Distrital - PAD Y demás actuaciones fiscales que se realicen por parte de la Dirección Sectorial.</t>
  </si>
  <si>
    <t>Prestación de los servicios profesionales, para apoyar el Proceso de Vigilancia y Control a la Gestión Fiscal de la Dirección de Fiscalización Sector Dirección de Fiscalización la Sector Desarrollo Económico, Industria y Turismo, en cumplimiento al Plan de Auditoría Distrital - PAD y demás actuaciones fiscales que se realicen por parte de la Dirección Sectorial</t>
  </si>
  <si>
    <t>Prestación de los servicios profesionales, para apoyar el Proceso de Vigilancia y Control a la Gestión Fiscal de la Dirección Sector Integración Social, en cumplimiento al Plan de Auditoría Distrital - PAD Y demás actuaciones fiscales que se realicen por parte de la Dirección Sectorial.</t>
  </si>
  <si>
    <t>Prestar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t>
  </si>
  <si>
    <t>Prestación de los servicios profesionales, para apoyar el Proceso de Vigilancia y Control a la Gestión Fiscal de la Dirección de Fiscalización Sector Cultura, Recreación y Deporte, en cumplimiento al Plan de Auditoría Distrital - PAD Y demás actuaciones fiscales que se realicen por parte de la Dirección Sectorial</t>
  </si>
  <si>
    <t>Prestación de los servicios profesionales, para apoyar el Proceso de Vigilancia y Control a la Gestión Fiscal de la Dirección de Fiscalización Sector Gobierno, en cumplimiento al Plan de Auditoría Distrital - PAD y demás actuaciones fiscales que se realicen por parte de la Dirección Sectorial</t>
  </si>
  <si>
    <t>Prestar los servicios profesionales -abogados- para que apoyen la sustanciación y proyecten las decisiones de fondo de los procesos de responsabilidad fiscal que se adelantan en la Contraloría de Bogotá D.C</t>
  </si>
  <si>
    <t>Contratar la Prestación de Servicios Profesionales para apoyar a la Subdirección de Recursos Materiales, en el área de Almacén e Inventarios de la Contraloría de Bogotá D.C.</t>
  </si>
  <si>
    <t>Prestación de los servicios profesionales, para apoyar el Proceso de Vigilancia y Control a la Gestión Fiscal de la Dirección de Fiscalización Sector Participación Ciudadana y Desarrollo Local, en cumplimiento al Plan de Auditoría Distrital- PAD y demás actuaciones fiscales que se realicen por parte de la Dirección Sectorial.</t>
  </si>
  <si>
    <t>Prestación de servicios profesionales de un abogado, para que adelante los procesos disciplinarios que le sean asignados por reparto y las actividades administrativas de la Oficina de Asuntos Disciplinarios de la Contraloría de Bogotá D. C.</t>
  </si>
  <si>
    <t>Prestar los servicios profesionales -abogados- para que apoyen la sustanciación y proyecten las decisiones de fondo de los procesos de responsabilidad fiscal que se adelantan en la Contraloría de Bogota D.C.</t>
  </si>
  <si>
    <t>Prestar los servicios de apoyo a la Subdirección de Recursos Materiales, área de Almacén e Inventarios de la Contraloría de Bogotá D.C.</t>
  </si>
  <si>
    <t>Prestación de los servicios profesionales, para apoyar el Proceso de Vigilancia y Control a la Gestión Fiscal de la Dirección de Fiscalización Sector Participación Ciudadana y Desarrollo Local, en cumplimiento al Plan de Auditoría Distrital- PAD y demás actuaciones fiscales que se realicen por parte de la Dirección Sectorial.</t>
  </si>
  <si>
    <t>Prestación de los servicios profesionales, para apoyar el Proceso de Vigilancia y Control a la Gestión Fiscal de la Dirección de Fiscalización Sector Hábitat y Ambiente, en cumplimiento al Plan de Auditoría Distrital - PAD Y demás actuaciones fiscales que se realicen por parte de la Dirección Sectorial</t>
  </si>
  <si>
    <t>Prestación de servicios profesionales para apoyar el desarrollo de las Estrategias institucionales Anticorrupción de la Entidad 2022 y demás actividades propias de la DAD</t>
  </si>
  <si>
    <t>Prestar los servicios profesionales, para apoyar el Proceso de Vigilancia y Control a la Gestión Fiscal de la Dirección de Fiscalización de Sector Equidad y Género, en cumplimiento al Plan Anual de Auditoria Distrital PAD, y demás actuaciones fiscales que se realicen por parte de la Dirección Sectorial.</t>
  </si>
  <si>
    <t>Prestación de servicios profesionales para apoyar el desarrollo de las Estrategias Institucionales Anticorrupción de la Entidad 2022 y demás actividades propias de la Dirección de Apoyo al Despacho</t>
  </si>
  <si>
    <t>Prestación de los servicios profesionales, para apoyar el Proceso de Vigilancia y Control a la Gestión Fiscal de la Dirección de Fiscalización Sector Hábitat y Ambiente, en cumplimiento al Plan de Auditoría Distrital - PAD Y demás actuaciones fiscales que se realicen por parte de la Dirección Sectorial.</t>
  </si>
  <si>
    <t>Prestación de los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t>
  </si>
  <si>
    <t>Prestación de servicios profesionales de un abogado, para que adelante los procesos disciplinarios que le sean asignados por reparto y las actividades administrativas de la Oficina de Asuntos Disciplinarios de la Contraloría de Bogotá, D. C.</t>
  </si>
  <si>
    <t>Prestación de los servicios profesionales, para apoyar el Proceso de Vigilancia y Control a la Gestión Fiscal de la Dirección de Fiscalización Sector Participación Ciudadana y Desarrollo Local, en cumplimiento al Plan de Auditoría Distrital- PAD y demás actuaciones fiscales que se realicen por parte de la Dirección Sectorial</t>
  </si>
  <si>
    <t>Prestar los servicios profesionales especializados apoyando la elaboración de informes obligatorios, estudios estructurales y pronunciamientos que realiza el proceso de Estudios de Economía y Política Pública, a través de la Dirección Estudios de Economía y Política Pública</t>
  </si>
  <si>
    <t>Prestación de los servicios profesionales, para apoyar el Proceso de Vigilancia y Control a la Gestión Fiscal de la Dirección Sector Integración Social, en cumplimiento al Plan de Auditoría Distrital - PAD Y demás actuaciones fiscales que se realicen por parte de la Dirección Sectorial</t>
  </si>
  <si>
    <t>Prestación de los servicios profesionales, para apoyar el Proceso de Vigilancia y Control a la Gestión Fiscal de la Dirección Sector Desarrollo Económico, Industria y Turismo, en cumplimiento al Plan de Auditoría Distrital - PAD Y demás actuaciones fiscales que se realicen por parte de la Dirección Sectorial.</t>
  </si>
  <si>
    <t>Prestar los servicios profesionales, para apoyar el proceso de vigilancia y control a la gestión fiscal de la Dirección Sector Desarrollo Económico, Industria y Turismo, en cumplimiento al plan de auditoria distrital PAD y demás actuaciones fiscales que se realicen por parte de la Dirección Sectoria</t>
  </si>
  <si>
    <t>Prestación de los servicios profesionales, para apoyar el Proceso de Vigilancia y Control a la Gestión Fiscal de la Dirección de Fiscalización Sector Salud, en cumplimiento al Plan de Auditoría Distrital – PAD 2022 y demás actuaciones fiscales que se realicen por parte de la Dirección Sectorial</t>
  </si>
  <si>
    <t>Prestación de servicios de apoyo para las actividades relacionadas con la aplicación del proceso de Gestión Documental de la Contraloría de Bogotá D.C.</t>
  </si>
  <si>
    <t>Prestación de servicios profesionales para apoyar la gestión del Despacho de la Contralora Auxiliar, en el desarrollo de las actividades de vigilancia y control fiscal relacionadas con el análisis y el seguimiento al cumplimiento de la Agenda 2030 en el Distrito Capital, las cuales aportan al cumplimiento del Plan Estratégico Institucional vigente y al fortalecimiento de la capacidad institucional del organismo de control, de acuerdo con los lineamientos y directrices que sobre esta materia le imparta el Supervisor del contrato.”</t>
  </si>
  <si>
    <t>Prestación de servicios de apoyo para las actividades relacionadas con la aplicación del proceso de Gestión Documental de la Contraloría de Bogotá</t>
  </si>
  <si>
    <t>Prestación de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 Distrital - PAD Y demás actuaciones fiscales que se realicen por parte de la Dirección Sectorial</t>
  </si>
  <si>
    <t>Prestación de servicios de un bachiller para apoyar a la Oficina Asesora de Comunicaciones en el desarrollo de las actividades propias de la dependencia.</t>
  </si>
  <si>
    <t>Prestar los servicios para apoyar las actividades administrativas de la Dirección de Fiscalización Sector Movilidad.</t>
  </si>
  <si>
    <t>Prestación de los servicios profesionales, para apoyar el Proceso de Vigilancia y Control a la Gestión Fiscal de la Dirección de Fiscalización Sector Cultura, Recreación y Deporte, en cumplimiento al Plan de Auditoría Distrital - PAD y demás actuaciones fiscales que se realicen por parte de la Dirección Sectorial.</t>
  </si>
  <si>
    <t>Prestar los servicios profesionales para la capacitación de los servidores de la Entidad, impartiendo conferencias sobre actualización conceptual asuntos normativos de orden legislativo y Jurisprudencial, en temas constitucionales y administrativos que ayuden a un mejor desempeño de las funciones en los procesos de Contraloría De Bogotá D.C.</t>
  </si>
  <si>
    <t>Prestar los servicios de un estudiante de derecho o técnico a fin del derecho para que apoye las actividades procesales y administrativas que se adelanten en la secretaria común de la subdirección de responsabilidad fiscal, tramite y seguimiento de los derechos de petición y solicitudes de información de la dependencia</t>
  </si>
  <si>
    <t>Prestar servicios profesionales a la Dirección de Planeación en el desarrollo, gestión, articulación y seguimiento de las actividades requeridas en los Procesos del Sistema Integrado de Gestión y el MIPG, asícomo ejecutar actividades de planeación, monitoreo en el marco del cumplimiento de la meta 1 del proyecto de inversión 7627</t>
  </si>
  <si>
    <t>Prestar los servicios profesionales -abogados- para que apoyen la sustanciación y proyecten las decisiones de fondo de los procesos de responsabilidad fiscal que se adelantan en la Contraloría de Bogotá D.C.”</t>
  </si>
  <si>
    <t>Prestación de servicios profesionales para apoyar el desarrollo de las Estrategias Institucionales Anticorrupción de la Entidad 2022 y demás actividades propias de la Dirección de Apoyo al Despacho.</t>
  </si>
  <si>
    <t>Prestar los servicios profesionales, para apoyar las actividades propias de la Dirección Sector Integración Social</t>
  </si>
  <si>
    <t>Prestar los servicios de un estudiante de derecho o técnico a fin del derecho para que apoye las actividades procesales y administrativas que se adelanten en la secretaria común de la subdirección de responsabilidad fiscal, tramite y seguimiento de los derechos de petición y solicitudes de información de la dependencia.</t>
  </si>
  <si>
    <t>Prestación de los servicios profesionales, para apoyar el Proceso de Vigilancia y Control a la Gestión Fiscal de la Dirección Sector Integración Social, en cumplimiento al Plan de Auditoría Distrital- PAD y demás actuaciones fiscales que se realicen por parte de la Dirección Sectorial.</t>
  </si>
  <si>
    <t>Prestación de los servicios profesionales, para apoyar el Proceso de Vigilancia y Control a la Gestión Fiscal de la Dirección de Fiscalización Sector Cultura, Recreación y Deporte, en cumplimiento al Plan de Auditoría Distrital- PAD y demás actuaciones fiscales que se realicen por parte de la Dirección Sectorial.</t>
  </si>
  <si>
    <t>Prestación de servicios técnicos para apoyar a la Subdirección de contratación en los temas relacionados con la plataforma SECOP y la actualización del archivo digital.</t>
  </si>
  <si>
    <t>Prestación de los servicios profesionales, para apoyar el Proceso de Vigilancia y Control a la Gestión Fiscal de la Dirección de Fiscalización Sector Equidad y Generó, en cumplimiento al Plan de Auditoría Distrital - PAD Y demás actuaciones fiscales que se realicen por parte de la Dirección Sectorial</t>
  </si>
  <si>
    <t>Prestación de los servicios profesionales, para apoyar el Proceso de Vigilancia y control a la Gestión Fiscal de la Dirección de Fiscalización Sector Dirección de Servicios Públicos, en cumplimiento al Plan de Auditoría Distrital - PAD Y demás actuaciones fiscales que se realicen por parte de la Dirección Sectorial.</t>
  </si>
  <si>
    <t>Prestación de los servicios profesionales, para apoyar el Proceso de Vigilancia y Control a la Gestión Fiscal de la Dirección de Fiscalización Sector Seguridad Convivencia y Justicia, en cumplimiento al Plan de Auditoría Distrital - PAD Y demás actuaciones fiscales que se realicen por parte de la Dirección Sectorial</t>
  </si>
  <si>
    <t>Prestar servicios profesionales para apoyar el Proceso de Vigilancia y Control a la Gestión Fiscal de la Dirección de Reacción Inmediata.</t>
  </si>
  <si>
    <t>Prestación de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t>
  </si>
  <si>
    <t>Prestación del servicio de conducción para los vehículos de propiedad de la Contraloría de Bogotá D.C., para apoyar las actividades de Control Fiscal para el normal desarrollo de su misión institucional</t>
  </si>
  <si>
    <t>Prestación de los servicios profesionales, para apoyar el Proceso de Vigilancia y Control a la Gestión Fiscal de la Dirección de Fiscalización Sector Movilidad, en cumplimiento al Plan de Auditoría Distrital- PAD y demás actuaciones fiscales que se realicen por parte de la Dirección Sectorial</t>
  </si>
  <si>
    <t>Prestar servicios profesionales a la Dirección de Planeación en el desarrollo, gestión, articulación y seguimiento de las actividades requeridas en los Procesos del Sistema Integrado de Gestión y el MIPG, así como ejecutar actividades de planeación, monitoreo en el marco del cumplimiento de la meta 1 del proyecto de inversión 7627</t>
  </si>
  <si>
    <t>Prestación de los servicios profesionales, para apoyar el Proceso de Vigilancia y Control a la Gestión Fiscal de la Dirección de Fiscalización Sector Participación Ciudadana y Desarrollo Local, en cumplimiento al Plan de Auditoría Distrital - PAD y demás actuaciones fiscales que se realicen por parte de la Dirección Sectoria</t>
  </si>
  <si>
    <t>Prestar los servicios profesionales de apoyo, asesoría revisión y atender los asuntos jurídicos propios de la Dirección Administrativa de la Contraloría de Bogotá D.C.</t>
  </si>
  <si>
    <t>Prestar los servicios, para apoyar el Proceso de Gestión Documental de la Dirección Sectorial de Servicios Públicos.</t>
  </si>
  <si>
    <t>Prestación de Servicios profesionales especializados para apoyar y asesorar el seguimiento y control de los asuntos administrativos y contractuales a cargo de la Subdirección de Servicios Generales.</t>
  </si>
  <si>
    <t>Prestar los servicios de apoyo a la Subdirección de Recursos Materiales, área de Almacén e Inventarios de la Contraloría de Bogotá D.C</t>
  </si>
  <si>
    <t>Prestación de Servicios de apoyo para adelantar las diferentes actividades propias de la Subdirección de Servicios Generales generadas en la Oficina de Radicación y Correspondencia de la Contralaría de Bogotá, D.C.</t>
  </si>
  <si>
    <t>Prestar los servicios profesionales -abogadospara que apoyen la sustanciación y proyecten las decisiones de fondo de los procesos de responsabilidad fiscal que se adelantan en la Contraloría de Bogotá D.C.</t>
  </si>
  <si>
    <t>Prestar los servicios profesionales de apoyo, asesoría revisión y atender los asuntos jurídicos propios de la Dirección Administrativa de la Contraloría de Bogotá D.C.</t>
  </si>
  <si>
    <t>Prestación de los servicios profesionales, para apoyar el Proceso de Vigilancia y Control a la Gestión Fiscal de la Dirección de Fiscalización Sector Hacienda, en cumplimiento al Plan de Auditoría Distrital - PAD Y demás actuaciones fiscales que se realicen por parte de la Dirección Sectorial.</t>
  </si>
  <si>
    <t>Prestar los servicios profesionales para realizar el apoyo en el mantenimiento y ajustes los módulos de presupuesto - PREDIS - Contabilidad - LIMAY - Tesorería - OPGET- y módulo de terceros, que conforman el sistema de información SICAPITAL - de acuerdo con los requerimientos solicitados por la Contraloría de Bogotá, D.C. – Dirección de Tecnologías de la Información y las Comunicaciones y la Subdirección Financiera</t>
  </si>
  <si>
    <t>Prestación de los servicios profesionales en enfermería para el desarrollo del Sistema de Gestión de la Seguridad y Salud en el Trabajo y en forma interdisciplinaria con la Subdirección de Bienestar Social</t>
  </si>
  <si>
    <t>Prestación de los servicios profesionales, para apoyar el Proceso de Vigilancia y Control a la Gestión Fiscal de la Dirección de Fiscalización Sector Servicios Públicos, en cumplimiento al Plan de Auditoría Distrital PAD y demás actuaciones fiscales que se realicen por parte de la Dirección Sectorial.”</t>
  </si>
  <si>
    <t>Prestación de Servicios Técnicos para apoyar a la Dirección Sector Gestión Jurídica de la Contraloría de Bogotá D.C., en materia archivística, en la digitalización y conservación de los documentos y expedientes generado a partir de las competencias propias de la citada Dirección .</t>
  </si>
  <si>
    <t>Prestar los servicios profesionales para apoyar a la Oficina Asesora de Comunicaciones en la implementación de las campañas de comunicación interna con el propósito de generar un mayor sentido de pertenencia de los funcionarios de la Contraloría de Bogotá D.C.”</t>
  </si>
  <si>
    <t>Prestar los servicios profesionales para la realización de cinco actividades de formación; un Curso Actualización del Proceso de Responsabilidad Fiscal y Jurisdicción Coactiva Dentro del Nuevo Marco de Control Fiscal, un Curso de Auditoría a la Contratación Estatal y Supervisión de Contratos Enfocados al Control Fiscal, un curso fortalecimiento en la configuración del hallazgo con énfasis en la incidencia fiscal y la estructuración entre el proceso auditor y el proceso de responsabilidad fiscal, una Conferencia Marco de Políticas de Transparencia y Gobernanza Pública, y un Curso Deberes y Derechos de la Comisión de Personal</t>
  </si>
  <si>
    <t>Prestación de los servicios profesionales, para apoyar el Proceso de Vigilancia y Control a la Gestión Fiscal de la Dirección de Fiscalización Sector Gobierno, en cumplimiento al Plan de Auditoría Distrital - PAD Y demás actuaciones fiscales que se realicen por parte de la Dirección Sectorial</t>
  </si>
  <si>
    <t>Prestación de los servicios profesionales y especializados en medicina laboral en la Contraloría de Bogotá, D.C., en desarrollo del Sistema de Gestión de la Seguridad y Salud en el Trabajo/SG- SST y en forma interdisciplinaria con la Subdirección de Bienestar Social.</t>
  </si>
  <si>
    <t>Prestación de los servicios profesionales, para apoyar el Proceso de Vigilancia y Control a la Gestión Fiscal de la Dirección de Fiscalización Sector Seguridad Convivencia y Justicia, en cumplimiento al Plan de Auditoría Distrital- PAD y demás actuaciones fiscales que se realicen por parte de la Dirección Sectorial.</t>
  </si>
  <si>
    <t>Prestar los servicios profesionales -abogados- para que apoye la sustanciación y proyecte las decisiones de fondo de los procesos de responsabilidad fiscal que se adelantan en la Contraloría de Bogotá D.C.</t>
  </si>
  <si>
    <t>Prestación de los servicios profesionales y especializados en medicina laboral, en desarrollo del Sistema de Gestión de la Seguridad y Salud en el Trabajo en forma interdisciplinaria con la Subdirección de Bienestar Social.</t>
  </si>
  <si>
    <t>Prestación de servicios profesionales para apoyar las actividades del Proceso de Vigilancia y Control a la Gestión Fiscal, estrategia BIG DATA, análisis de información (bases de datos) suministradas por los Sujetos de Control y Vigilancia a la Contraloría de Bogotá D.C.”</t>
  </si>
  <si>
    <t>Contratar los servicios profesionales para apoyar a la Oficina Asesora de Comunicaciones en la implementación del plan estratégico de comunicaciones de la Contraloría de Bogotá D.C</t>
  </si>
  <si>
    <t>Prestación de los servicios profesionales, para apoyar el Proceso de Vigilancia y Control a la Gestión Fiscal de la Dirección de Fiscalización Sector Dirección de Servicios Públicos, en cumplimiento al Plan de Auditoría Distrital- PAD y demás actuaciones fiscales que se realicen por parte de la Dirección Sectorial</t>
  </si>
  <si>
    <t>Prestación de los servicios profesionales, para apoyar el Proceso de Vigilancia y Control a la Gestión Fiscal de la Dirección de Fiscalización Sector Dirección de Fiscalización la Sector Desarrollo Económico, Industria y Turismo, en cumplimiento al Plan de Auditoría Distrital - PAD y demás actuaciones fiscales que se realicen por parte de la Dirección Sectorial.</t>
  </si>
  <si>
    <t>Prestar los servicios profesionales para apoyar a la Dirección de Participación Ciudadana y Desarrollo Local en el desarrollo de estrategias que vinculen a la ciudadanía, comunidad estudiantil y general en el ejercicio del control social articulado con el control fiscal.</t>
  </si>
  <si>
    <t>Prestación de los servicios profesionales, para apoyar el Proceso de Vigilancia y Control a la Gestión Fiscal de la Dirección de Fiscalización Sector Salud, en cumplimiento al Plan de Auditoría Distrital– PAD 2022 y demás actuaciones fiscales que se realicen por parte de la Dirección Sectorial</t>
  </si>
  <si>
    <t>Prestación de Servicios Profesionales de un (1) abogado para apoyar a la Dirección Técnica de Talento Humano en actividades administrativas y jurídicas inherentes a las funciones asignadas a la misma</t>
  </si>
  <si>
    <t>Prestación de los servicios profesionales, para apoyar el Proceso de Vigilancia y Control a la Gestión Fiscal de la Dirección de Fiscalización Sector Hacienda, en cumplimiento al Plan de Auditoría Distrital - PAD Y demás actuaciones fiscales que se realicen por parte de la Dirección Sectorial</t>
  </si>
  <si>
    <t>Prestación de los servicios profesionales, para apoyar el Proceso de Vigilancia y Control a la Gestión Fiscal de la Dirección de Fiscalización Sector Hábitat y Ambiente, en cumplimiento al Plan de Auditoría Distrital- PAD Y demás actuaciones fiscales que se realicen por parte de la Dirección Sectorial</t>
  </si>
  <si>
    <t>Prestación de servicios profesionales de un abogado, para apoyar a la Oficina Asesora Jurídica en materia que le son propias</t>
  </si>
  <si>
    <t>Contratar la prestación de servicios profesionales de un comunicador social y/o periodista para realizar un programa de radio virtual, para difundirse por los medios institucionales de comunicación.</t>
  </si>
  <si>
    <t>Prestación de Servicios para apoyar a la Dirección de Talento Humano en actividades administrativas de gestión documental.</t>
  </si>
  <si>
    <t>Prestación de los servicios profesionales, para apoyar el Proceso de Vigilancia y Control a la Gestión Fiscal de la Dirección de Fiscalización Sector Seguridad Convivencia y Justicia, en cumplimiento al Plan de Auditoría Distrital - PAD Y demás actuaciones fiscales que se realicen por parte de la Dirección Sectorial.</t>
  </si>
  <si>
    <t>Prestar los servicios profesionales -abogados- para que apoye la sustanciación y proyecten las decisiones de fondo de los procesos de responsabilidad fiscal que se adelantan en la Contraloría de Bogotá D.C</t>
  </si>
  <si>
    <t>Prestar los servicios profesionales, para apoyar las actividades propias de la Dirección de Fiscalización Sector Gobierno.</t>
  </si>
  <si>
    <t>Prestación del servicio de conducción para los vehículos de propiedad de la Contraloría de Bogotá D.C., para apoyar las actividades de Control Fiscal para el normal desarrollo de su misión institucional.</t>
  </si>
  <si>
    <t>Prestar los servicios profesionales para apoyar a la Subdirección de Recursos Materiales, en el área de Almacén e inventarios de la Contraloría de Bogotá D.C.</t>
  </si>
  <si>
    <t>Prestación de los servicios profesionales, para apoyar el Proceso de Vigilancia y Control a la Gestión Fiscal de la Dirección de Fiscalización Sector Educación, en cumplimiento al Plan de Auditoría Distrital- PAD y demás actuaciones fiscales que se realicen por parte de la Dirección Sectorial.</t>
  </si>
  <si>
    <t>Prestación de los servicios profesionales, para apoyar el Proceso de Vigilancia y Control a la Gestión Fiscal de la Dirección de Fiscalización Sector Gestión Jurídica, en cumplimiento al Plan de Auditoría Distrital - PAD Y demás actuaciones fiscales que se realicen por parte de la Dirección Sectorial.</t>
  </si>
  <si>
    <t>Prestación de los servicios profesionales, para apoyar el Proceso de Vigilancia y Control a la Gestión Fiscal de la Dirección de Fiscalización Sector Desarrollo Económico, Industria y Turismo, en cumplimiento al Plan de Auditoría Distrital – PAD y demás actuaciones fiscales que se realicen por parte de la Dirección Sectorial</t>
  </si>
  <si>
    <t>Prestación de los servicios profesionales, para apoyar el Proceso de Vigilancia y Control a la Gestión Fiscal de la Dirección de Fiscalización Sector Gestión Jurídica, en cumplimiento al Plan de Auditoría Distrital- PAD y demás actuaciones fiscales que se realicen por parte de la Dirección Sectorial.</t>
  </si>
  <si>
    <t>Contratar la Prestación de servicios profesionales para realizar el apoyo especializado en el mantenimiento y ajustes los Módulos de Almacén e Inventarios SAE-SAI que conforman el Sistema de Información SI-CAPITAL- de acuerdo con los requerimientos solicitados por la Contraloría de Bogotá D.C</t>
  </si>
  <si>
    <t>Prestación de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 de Educación.</t>
  </si>
  <si>
    <t>Prestación de los servicios profesionales, para apoyar el Proceso de Vigilancia y Control a la Gestión Fiscal de la Dirección de Fiscalización Sector Hacienda, en cumplimiento al Plan de Auditoría Distrital- PAD y demás actuaciones fiscales que se realicen por parte de la Dirección Sectorial</t>
  </si>
  <si>
    <t>Prestación de servicios profesionales para realizar las actividades inherentes a la elaboración, socialización, aprobación y gestión ante las dependencias de la Contraloría de Bogotá, D.C., de los documentos que garantizan la permanencia de la adhesión al Pacto Global, de acuerdo con los procedimientos, los criterios establecidos, la normatividad vigente y los lineamientos que sobre este tema le imparta el Despacho del Contralor Auxiliar.</t>
  </si>
  <si>
    <t>Prestación de los servicios profesionales, para apoyar el Proceso de Vigilancia y Control a la Gestión Fiscal de la Dirección de Fiscalización Sector Hábitat y Ambiente, en cumplimiento al Plan de Auditoría Distrital - PAD y demás actuaciones fiscales que se realicen por parte de la Dirección Sectorial.</t>
  </si>
  <si>
    <t>Prestación de los servicios profesionales, para apoyar el Proceso de Vigilancia y Control a la Gestión Fiscal de la Dirección de Fiscalización Sector Hábitat y Ambiente, en cumplimiento al Plan de Auditoría Distrital- PAD y demás actuaciones fiscales que se realicen por parte de la Dirección Sectorial.</t>
  </si>
  <si>
    <t>Prestación de los servicios profesionales, para apoyar el Proceso de Vigilancia y Control a la Gestión Fiscal de la Dirección de Fiscalización Sector Desarrollo Económico, Industria y Turismo, en cumplimiento al Plan de Auditoría Distrital- PAD y demás actuaciones fiscales que se realicen por parte de la Dirección Sectorial</t>
  </si>
  <si>
    <t>Prestación de servicios de apoyo para las actividades relacionadas con la aplicación del proceso de Gestión Documental de la Contraloría de Bogotá D.C</t>
  </si>
  <si>
    <t>Prestación de Servicios profesionales para apoyar las actividades relacionadas con la aplicación del proceso de Gestión Documental de la Contraloría de Bogotá D.C</t>
  </si>
  <si>
    <t>Prestación de servicios profesionales, para apoyar al equipo de soporte técnico de la Dirección de Tecnologías de la Información y las Comunicaciones de la Contraloría de Bogotá D.C.</t>
  </si>
  <si>
    <t>Prestar los servicios profesionales para la capacitación de los servidores de la Entidad, impartiendo actividades de formación enfocados al Derecho laboral Administrativo y normatividad vigente en relación con el Talento Humano en la Contraloría de Bogotá D.C.</t>
  </si>
  <si>
    <t>Prestación de los servicios profesionales, para apoyar el Proceso de Vigilancia y Control a la Gestión Fiscal de la Dirección de Fiscalización Sector Movilidad, en cumplimiento al Plan de Auditoría Distrital- PAD y demás actuaciones fiscales que se realicen por parte de la Dirección Sectorial</t>
  </si>
  <si>
    <t>Prestar los servicios profesionales para apoyar a la Subdirección de Bienestar Social en el desarrollo integral del programa Anual de Bienestar Social.</t>
  </si>
  <si>
    <t>Apoyar el desarrollo de actividades para dar continuidad a la implementación de la Política de Gobierno Digital en la Contraloría de Bogotá D.C., y para la ejecución de actividades que se requieren para el cumplimiento del Plan de Acción de la Dirección de Tecnologías en su rol de apoyo al cumplimiento de la misión de la entidad.</t>
  </si>
  <si>
    <t>Prestación de servicios profesionales de un abogado, para que adelante los procesos disciplinarios que le sean asignados por reparto y las actividades administrativas de la Oficina de Asuntos Disciplinarios de la Contraloría de Bogotá D.C.</t>
  </si>
  <si>
    <t>Prestación de servicios de un profesional en psicología para apoyar el desarrollo del programa Anual de Bienestar Social, de manera integral</t>
  </si>
  <si>
    <t>Prestar los servicios profesionales para la realización de libreto pedagógico para el Fortalecimiento en la configuración del hallazgo con incidencia Fiscal y la Articulación entre el proceso Auditor y el Proceso de Responsabilidad Fiscal en la Contraloría de Bogotá D.C.</t>
  </si>
  <si>
    <t>Prestar los servicios profesionales especializados apoyando la elaboración de informes obligatorios, estudios estructurales y pronunciamientos que realiza el proceso de Estudios de Economía y Política Pública, a través de la Dirección Estudios de Economía y Política Pública”</t>
  </si>
  <si>
    <t>Prestar los servicios profesionales, para apoyar las actividades propias de la Dirección de Fiscalización Sector Hábitat y Ambiente</t>
  </si>
  <si>
    <t>Prestar los servicios profesionales de un abogado para que apoye la sustanciación de los procesos de responsabilidad fiscal de todas las vigencias en grado de consulta y en vía de apelación, así como la evaluación de los hallazgos fiscales e indagaciones preliminares asignadas por la Dirección de Responsabilidad Fiscal y Jurisdicción Coactiva</t>
  </si>
  <si>
    <t>Prestación de los servicios profesionales, para apoyar el Proceso de Vigilancia y Control a la Gestión Fiscal de la Dirección de Fiscalización Sector Salud, en cumplimiento al Plan de Auditoría Distrital – PAD 2022 y demás actuaciones fiscales que se realicen por parte de la Dirección sectorial.</t>
  </si>
  <si>
    <t>Prestar los servicios profesionales, para apoyar el Proceso de Vigilancia y Control a la Gestión Fiscal de la Dirección de Fiscalización Sector Servicios Públicos, en cumplimiento al Plan de Auditoría Distrital- PAD y demás actuaciones fiscales que se realicen por parte de la Dirección Sectorial</t>
  </si>
  <si>
    <t>Fortalecer las competencias Laborales de los servidores de la Contraloría de Bogotá D.C., en temas relacionados con la Responsabilidad del Estado enfocados a la Contratación Pública</t>
  </si>
  <si>
    <t>Prestación de servicios de apoyo operativo en el desarrollo de las actividades de mantenimiento de los bienes muebles e inmuebles propias de las Subdirección de Servicios Generales de la Contraloría de Bogotá D.C</t>
  </si>
  <si>
    <t>Prestación de servicios de apoyo a la gestión para el desarrollo de las actividades operativas de la Subdirección Financiera de la Contraloría de Bogotá, D.C.</t>
  </si>
  <si>
    <t xml:space="preserve">Prestación de los servicios profesionales, para apoyar el Proceso de Vigilancia y Control a la Gestión Fiscal de la Dirección de Fiscalización Sector Equidad y Generó, en cumplimiento al Plan de Auditoría Distrital - PAD Y demás actuaciones fiscales que se realicen por parte de la Dirección Sectorial. </t>
  </si>
  <si>
    <t>Prestación de los servicios profesionales, para apoyar el Proceso de Vigilancia y Control a la Gestión Fiscal de la Dirección de Fiscalización Sector Equidad y Generó, en cumplimiento al Plan de Auditoría Distrital - PAD Y demás actuaciones fiscales que se realicen por parte de la Dirección Sectorial.</t>
  </si>
  <si>
    <t>Prestación de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 de Educación</t>
  </si>
  <si>
    <t>Prestación de servicios profesionales para apoyar jurídicamente la gestión del Despacho del Contralor Auxiliar en lo relacionado con el seguimiento a las obras, programas y proyectos que adelanten los Sujetos de Control, manteniendo las estadísticas actualizadas que la Contraloría de Bogotá requiere en esta materia.</t>
  </si>
  <si>
    <t>Prestar los servicios profesionales de un abogado para que sustancie los procesos de responsabilidad fiscal de todas las vigencias en grado de consulta y en vía de apelación, así como la evaluación de los hallazgos fiscales e indagaciones preliminares asignadas por la Dirección de Responsabilidad Fiscal y Jurisdicción Coactiva.</t>
  </si>
  <si>
    <t>Prestación de los servicios profesionales, para apoyar el Proceso de Vigilancia y Control a la Gestión Fiscal de la Dirección de Fiscalización Sector Seguridad Convivencia y Justicia, en cumplimiento al Plan de Auditoría Distrital - PAD y demás actuaciones fiscales que se realicen por parte de la Dirección Sectorial.</t>
  </si>
  <si>
    <t>Prestar los servicios especializados de una persona jurídica para fortalecer el posicionamiento de la Contraloría de Bogotá, en la comunidad, con la realización de productos audiovisuales que generen impacto y visibilidad de la entidad y fortalezcan su ejercicio de control fiscal y social</t>
  </si>
  <si>
    <t>Prestación de los servicios profesionales, para apoyar el Proceso de Vigilancia y Control a la Gestión Fiscal de la Dirección Sector Integración Social, en cumplimiento al Plan de Auditoría Distrital - PAD y demás actuaciones fiscales que se realicen por parte de la Dirección Sectorial.”</t>
  </si>
  <si>
    <t>Prestar los servicios profesionales de un abogado para que apoye la sustanciación de los procesos de responsabilidad fiscal de todas las vigencias en grado de consulta y en vía de apelación, así como la evaluación de los hallazgos fiscales e indagaciones preliminares, asignadas por la Dirección de Responsabilidad Fiscal y Jurisdicción Coactiva</t>
  </si>
  <si>
    <t>Prestación de servicios para adelantar y desarrollar actividades asistenciales propias de la Dirección de Apoyo al Despacho – Atención al Ciudadano de la Contraloría de Bogotá D.C.”</t>
  </si>
  <si>
    <t>Prestar los servicios profesionales, para apoyar el desarrollo de las diferentes actividades que se adelantan al interior de la Subdirección Financiera de la Contraloría de Bogotá, D.C., en especial lo relacionado con el procedimiento de Gestión Tesoral</t>
  </si>
  <si>
    <t>Prestación de servicios profesionales para apoyar la gestión del Despacho del Contralor Auxiliar en lo relacionado con el seguimiento al Plan de Auditoría Distrital PAD – 2022, de acuerdo con los lineamientos que el imparta el supervisor del contrato</t>
  </si>
  <si>
    <t>Prestar los servicios profesionales para apoyar el desarrollo de las actividades propias a cargo de la Subdirección de Recursos Materiales, de la Contraloría de Bogotá D.C.</t>
  </si>
  <si>
    <t>Prestación de Servicios Profesionales para apoyar a la Dirección de Talento Humano en actividades jurídicas de asesoría y emisión de conceptos inherentes a las funciones asignadas a la misma</t>
  </si>
  <si>
    <t>Prestación de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 de Educación</t>
  </si>
  <si>
    <t>Prestar servicios profesionales a la Dirección de Planeación en el desarrollo, gestión, articulación y seguimiento de las actividades requeridas en los Procesos del Sistema Integrado de Gestión y el MIPG, así como ejecutar actividades de planeación, monitoreo en el marco del cumplimiento de la meta 1 del proyecto de inversión 7627.</t>
  </si>
  <si>
    <t>Prestación de servicios profesionales para apoyar jurídicamente la gestión del Despacho del Contralor Auxiliar en el seguimiento a los Proyectos de Inversión y las relaciones con las corporaciones de Elección Popular, conforme a las directrices que le determine el supervisor del contrato.</t>
  </si>
  <si>
    <t>Prestar los servicios de un bachiller para que se apoye las actividades procesales y administrativas que se adelanten en la secretaria común de la subdirección del proceso de responsabilidad fiscal</t>
  </si>
  <si>
    <t>Prestar servicios profesionales para apoyar la elaboración de un estudio técnico de planta de personal, cargas laborales, distribución de empleos y manual de funciones, para el rediseño organizacional de la Contraloría de Bogotá D.C</t>
  </si>
  <si>
    <t>Prestar los servicios profesionales, para apoyar las actividades propias de la Dirección de Fiscalización Sector Hábitat y Ambiente.</t>
  </si>
  <si>
    <t>Prestar el apoyo operativo a las actividades a cargo de la Dirección Administrativa y Financiera.</t>
  </si>
  <si>
    <t>Prestación de servicios de un Profesional en Comunicación Social y/o Periodismo para apoyar a la Oficina Asesora de Comunicaciones en la redacción y gestión de contenidos multimedia para el periódico digital dirigido a la comunidad</t>
  </si>
  <si>
    <t>Prestar los servicios de un estudiante de derecho o técnico a fin del derecho para que apoye las actividades procesales y administrativas que se adelanten en la Secretaria Común de la Subdirección de Responsabilidad Fiscal, en la solución, tramite y seguimiento de los derechos de petición y solicitudes de información de la dependencia</t>
  </si>
  <si>
    <t>Prestación de los servicios profesionales, para apoyar el Proceso de Vigilancia y Control a la Gestión Fiscal de la Dirección de Fiscalización Sector Desarrollo Económico, Industria y Turismo, en cumplimiento al Plan de Auditoría Distrital - PAD y demás actuaciones fiscales que se realicen por parte de la Dirección Sectorial.</t>
  </si>
  <si>
    <t>Prestación de los servicios profesionales, para apoyar el Proceso de Vigilancia y Control a la Gestión Fiscal de la Dirección de Fiscalización Sector Hacienda, en cumplimiento al Plan de Auditoría Distrital- PAD y demás actuaciones fiscales que se realicen por parte de la Dirección Sectorial.</t>
  </si>
  <si>
    <t>Prestación de servicios de un profesional en psicología para apoyar el desarrollo del programa Anual de Bienestar Social, de manera integral.</t>
  </si>
  <si>
    <t>Prestar los servicios profesionales a la Dirección de Planeación en el desarrollo, gestión, articulación y seguimiento de las actividades requeridas en los Procesos del Sistema Integrado de Gestión y el MIPG, así como ejecutar actividades de planeación, monitoreo en el marco del cumplimiento de la meta 1 del proyecto de inversión 7627</t>
  </si>
  <si>
    <t>Prestar los servicios profesionales, para apoyar las actividades propias de la Dirección de Fiscalización Sector Integración Social</t>
  </si>
  <si>
    <t>Prestación de servicios para adelantar y desarrollar actividades propias de la Dirección de Apoyo al Despacho – Atención al Ciudadano de la Contraloría de Bogotá D.C.</t>
  </si>
  <si>
    <t>Prestar los servicios para la realización de una auditoria de seguimiento al Sistema Integrado de Gestión -SIG de la Contraloría de Bogotá D.C., bajo la Norma Técnica NTC ISO 9001:2015</t>
  </si>
  <si>
    <t>Servicio de mantenimiento integral preventivo y correctivo con suministro de repuestos, de los bienes muebles de acuerdo a las necesidades que se requieran para las diferentes sedes de la Contraloría de Bogotá D.C.</t>
  </si>
  <si>
    <t>Suministro de la dotación de vestido y calzado para las servidoras y servidores que ocupan el cargo de Auxiliar de Servicios Generales Código 470 Grado 01 de la Contraloría de Bogotá D.C.</t>
  </si>
  <si>
    <t>Prestación del servicio de vigilancia y seguridad privada con recursos humanos, técnicos y logísticos para mantener la seguridad de los bienes muebles e inmuebles de la Contraloría de Bogotá D.C., en todas sus sedes, y sobre todo los que legalmente es y/o llegaré a ser responsable.</t>
  </si>
  <si>
    <t>Mantenimiento preventivo y correctivo con suministro de repuestos para el sistema red contra incendios del Data Center y las sedes de San Cayetano y Subdirección de Capacitación</t>
  </si>
  <si>
    <t>Prestar los servicios profesionales para apoyar las actividades propias de la Dirección Administrativa y Financiera de la Contraloría de Bogotá D.C.</t>
  </si>
  <si>
    <t>Contratar con la Lotería de Bogotá el arrendamiento de cincuenta y cinco (55) parqueaderos, ubicados en el primero, segundo y tercer sótano del Edificio Lotería de Bogotá, con acceso por la carrera 32 A No. 26 A-26, los cuales se encuentran localizados en el primer, segundo y tercer sótano del mismo inmueble, cuyas áreas y linderos se encuentran contenidos en la escritura pública número 608 de la Notaría Sexta del Círculo Notarial de Bogotá D.C., del 11 de febrero de 1971, la cual hace parte integral del presente contrato de arrendamiento</t>
  </si>
  <si>
    <t>Prestar los servicios profesionales a la Dirección de Planeación para realizar actividades relacionadas con el diagnóstico del estado actual de la infraestructura tecnológica, con el fin de identificar los aspectos a incorporarse para la materialización de los objetivos propuestos en el Plan Estratégico Institucional, en el marco del cumplimiento de la meta 1 del proyecto de inversión 7627</t>
  </si>
  <si>
    <t>Prestar servicios profesionales para apoyar el Proceso de Vigilancia y Control a la Gestión Fiscal de la Dirección de Reacción Inmediata</t>
  </si>
  <si>
    <t>Prestación de servicios profesionales en arquitectura, para apoyar las actividades propias de la Subdirección de Servicios Generales</t>
  </si>
  <si>
    <t>Prestar los servicios profesionales a la Dirección de Planeación para realizar actividades relacionadas en la materialización de los objetivos propuestos en el Plan Estratégico Institucional y el Plan de Acción 2022, que se convierta en insumo para la toma de decisiones estratégicas y armonizadas con los diferentes planes institucionales, e identificación de mejores prácticas para el cumplimiento de la misionalidad en el ejercicio del control fiscal, en el marco del cumplimiento de la meta 1 del proyecto de inversión 7627</t>
  </si>
  <si>
    <t>Prestación de servicios profesionales para apoyar jurídicamente la gestión de la Dirección de Apoyo al Despacho de la Contraloría de Bogotá.</t>
  </si>
  <si>
    <t>Prestar los servicios profesionales a la Dirección de Planeación para apoyar la elaboración del diagnóstico del estado actual de la infraestructura tecnológica y los aspectos a incorporarse para la materialización de los objetivos propuestos en el Plan Estratégico Institucional, que se convierta en insumo para la toma de decisiones estratégicas y armonizadas con los diferentes planes institucionales</t>
  </si>
  <si>
    <t>Prestar los servicios profesionales de apoyo a la Subdirección de Contratación en las diferentes actividades que se requiera</t>
  </si>
  <si>
    <t>Prestación del servicio de mantenimiento integral preventivo y correctivo para los vehículos que conforman el parque automotor de propiedad de la Contraloría de Bogotá D.C., y de los que llegaré a ser legalmente responsable, de acuerdo a lo requerido en el anexo técnico</t>
  </si>
  <si>
    <t>Prestar los servicios profesionales de un abogado, para atender los asuntos propios de la Oficina Asesora Jurídica</t>
  </si>
  <si>
    <t>Prestación de servicios profesionales para apoyar jurídicamente la gestión de la Dirección de Apoyo al Despacho de la Contraloría de Bogotá D.C</t>
  </si>
  <si>
    <t>Prestación de servicios para adelantar y desarrollar actividades Administrativas de la Dirección de Reacción Inmediata.</t>
  </si>
  <si>
    <t>Prestación de servicios profesionales de un abogado para apoyar el desarrollo del proceso de gestión contractual de la Subdirección de Contratación de la Contraloría de Bogotá D.C.”</t>
  </si>
  <si>
    <t>Prestación de servicios profesionales para apoyar el desarrollo de las actividades propias de la Dirección de Apoyo al Despacho en las relaciones, comunicaciones y protocolo con el Concejo de Bogotá</t>
  </si>
  <si>
    <t>Prestar los servicios profesionales para apoyar los asuntos propios de la gestión de la Subdirección de Capacitación y Cooperación Técnica</t>
  </si>
  <si>
    <t>Prestar los servicios profesionales – abogados – para que apoye la sustanciación y proyecte las decisiones de fondo de los procesos de responsabilidad fiscal que se adelantan en la Contraloría de Bogotá D.C</t>
  </si>
  <si>
    <t>Prestar los servicios profesionales – abogados – para que apoye la sustanciación y proyecte las decisiones de fondo de los procesos de responsabilidad fiscal que se adelantan en la Contraloría de Bogotá D.C.</t>
  </si>
  <si>
    <t>Prestación de servicios profesionales para apoyar la gestión del Despacho del Contralor Auxiliar, en el desarrollo de las actividades de vigilancia y control fiscal relacionadas con el análisis y el seguimiento al cumplimiento de la Agenda 2030 en el Distrito Capital, de acuerdo con los lineamientos y directrices que sobre esta materia le imparta el Supervisor del contrato</t>
  </si>
  <si>
    <t>Prestación de Servicios profesionales para apoyar las actividades relacionadas con la aplicación del proceso de Gestión Documental de la Contraloría de Bogotá D.C.</t>
  </si>
  <si>
    <t>Prestación de servicios de apoyo operativo en el desarrollo de las actividades de mantenimiento de los bienes muebles e inmuebles propias de las Subdirección de Servicios Generales de la Contraloría de Bogotá D.C.</t>
  </si>
  <si>
    <t>Contratar el servicio de monitoreo de medios de prensa, radio, televisión e internet, conforme a lo señalado en las especificaciones técnicas establecidas por la Contraloría de Bogotá D.C.</t>
  </si>
  <si>
    <t>Prestar los servicios de apoyo para adelantar y desarrollar actividades administrativas de la Dirección Administrativa y Financiera de la Contraloría de Bogotá D.C.</t>
  </si>
  <si>
    <t>Prestar los servicios profesionales – abogados para que apoye la sustanciación y proyecte las decisiones de fondo de los procesos de responsabilidad fiscal que se adelantan en la Contraloría de Bogotá D.C.</t>
  </si>
  <si>
    <t>Prestar los servicios de un estudiante de derecho o técnico a fin del derecho para que se apoye las actividades procesales y administrativas que se adelanten en la Secretaría común de la Subdirección del Proceso de Responsabilidad Fiscal, en la solución, trámite y seguimiento de los derechos de petición y solicitudes de información de la dependencia.</t>
  </si>
  <si>
    <t>Prestar los servicios profesionales para apoyar a la Oficina Asesora de Comunicaciones en la implementación, creación y medición de contenidos de las redes sociales y canales de divulgación digital de la Contraloría de Bogotá D.C .</t>
  </si>
  <si>
    <t>Contratar los servicios profesionales para apoyar a la Oficina Asesora de Comunicaciones en la redacción y producción de notas periodísticas para los diferentes canales de comunicación de la Contraloría de Bogotá D.C.</t>
  </si>
  <si>
    <t>Prestar los servicios profesionales para apoyar en la gestión y desarrollo de las acciones de fortalecimiento y modernización institucional relacionadas con la implementación del Modelo Integrado de Planeación y Gestión – MIPG así como las iniciativas de transformación digital que lidere la Dirección de Planeación en articulación con los objetivos propuestos en el Plan Estratégico Institucional.</t>
  </si>
  <si>
    <t>Prestar los servicios profesionales – abogados - para que apoye la sustanciación, proyecte las decisiones de fondo y de trámite de los procesos de cobro coactivo que se adelanten en la Contraloría de Bogotá, D.C.</t>
  </si>
  <si>
    <t>Prestar los servicios profesionales para apoyar en el diseño gráfico y la elaboración de piezas de publicidad de la Oficina Asesora de Comunicaciones</t>
  </si>
  <si>
    <t>Prestar los servicios profesionales, para apoyar a la Dirección de Planeación en el cumplimiento de las actividades para la implementación del Modelo Integrado de Planeación y Gestión MIPG y a la Subdirección de Análisis Estadísticas e Indicadores, en la realización de los análisis respecto de cifras sobre la ejecución de proyectos y políticas públicas en la ciudad de Bogotá</t>
  </si>
  <si>
    <t>Renovación de la actualización por un año de la licencia de Scriptcase Enterprise vigente, incluyendo las dos sillas iniciales y adquisición de dos (2) seat para dicha licencia, propiedad de la Contraloría de Bogotá D.C.</t>
  </si>
  <si>
    <t>Prestar los servicios profesionales para apoyar la gestión de la Dirección Administrativa y Financiera de la Contraloría de Bogotá D.C.</t>
  </si>
  <si>
    <t>Prestación del servicio de mantenimiento preventivo y correctivo de los purificadores de agua incluyendo el suministro e instalación de los prefiltros para cada una de las plantas purificadoras de la Contraloría de Bogotá D.C.</t>
  </si>
  <si>
    <t>Prestar los servicios profesionales-abogados- para que apoye la sustanciación y proyecte las decisiones de fondo de los procesos de responsabilidad fiscal que se adelantan en la Contraloría de Bogotá DC, en el marco del Proyecto 7627 meta 6.</t>
  </si>
  <si>
    <t>Prestar los servicios de un estudiante de derecho o técnico afín del derecho para que se apoye las actividades procesales y administrativas que se adelanten en la Secretaría común de la Subdirección del Proceso de Responsabilidad Fiscal, en la solución, trámite y seguimiento de los derechos de petición y solicitudes de información de la dependencia, en el marco del Proyecto de Inversión 7627- Meta 6</t>
  </si>
  <si>
    <t>Adquisición de cuatro (4) suscripciones por un (1) año al diario El Tiempo y tres (3) suscripciones por un (1) año al diario Portafolio, para la Contraloría de Bogotá D.C.</t>
  </si>
  <si>
    <t>Contratar la prestación de servicios profesionales para apoyar a la Dirección de TECNOLOGÍAS en todo lo relacionado con la identificación y desarrollo de soluciones a las necesidades de TI en concordancia con el PEI para la Contraloría de Bogotá D.C.</t>
  </si>
  <si>
    <t>Prestar los servicios profesionales - abogados - para que apoye la sustanciación y proyecte las decisiones de fondo de los procesos de responsabilidad fiscal que se adelantan en la Contraloría de Bogotá D.C, en el marco del Proyecto 7627 meta 6.</t>
  </si>
  <si>
    <t>Prestación de servicios profesionales de un abogado, para apoyar a la Oficina Asesora Jurídica en materia que le son propias.</t>
  </si>
  <si>
    <t>Prestación de servicios profesionales de un abogado, para que adelante los procesos disciplinarios que le sean asignados por reparto y las actividades administrativas de la Oficina de Asuntos Disciplinarios de la Contraloría de Bogotá, D. C</t>
  </si>
  <si>
    <t>Prestar los servicios especializados de una persona jurídica para fortalecer el posicionamiento y recordación de la Contraloría de Bogotá, en la comunidad, con la realización de productos audiovisuales que generen impacto y visibilidad de la entidad y fortalezcan su ejercicio de control fiscal y social</t>
  </si>
  <si>
    <t>Renovar el Soporte Técnico para las licencias de ARANDA SOFTWARE (Mesa de Servicios) con que cuenta la Contraloría de Bogotá D.C. y actualización de las mismas, a las últimas versiones disponibles; de conformidad con las especificaciones técnicas.</t>
  </si>
  <si>
    <t>Adquisición de cuatro (4) suscripciones por un (1) año al diario La República para la Contraloría de Bogotá D.C.</t>
  </si>
  <si>
    <t>Contratar la prestación de servicios profesionales especializados, para realizar los informes de análisis solicitados por la Subdirección de Análisis Estadísticas e Indicadores respecto las cifras sobre la ejecución de proyectos y políticas públicas en la ciudad de Bogotá, ejecutados por las entidades distritales en términos de eficiencia, equidad, economía, desarrollo sostenible y valoración de costos ambientales.</t>
  </si>
  <si>
    <t>Prestación de servicios profesionales para apoyar a la Dirección de Tecnologías de la Información y las Comunicaciones en actividades atinentes al diseño de piezas comunicacionales requeridas en desarrollo de las funciones del área y en la actualización de información y diseños para la Pagina Web y la Intranet de la Contraloria de Bogotá D.C.</t>
  </si>
  <si>
    <t>Prestar los servicios profesionales apoyando la elaboración de informes obligatorios, estudios estructurales, pronunciamientos y demás documentos que realiza el proceso de Estudios de Economía y Política Pública, a través de la Dirección Estudios de Economía y Política Pública.</t>
  </si>
  <si>
    <t>Prestar los servicios profesionales – abogados – para que apoye la sustanciación y proyecte las decisiones de fondo de los procesos de responsabilidad fiscal que se adelantan en la Contraloría de Bogotá D.C, en el marco del proyecto de inversión 7627 meta 6.</t>
  </si>
  <si>
    <t>Prestar los servicios profesionales para apoyar la ejecución de políticas, planes, proyectos y demás actividades orientadas al cumplimiento de los objetivos del Plan Institucional de Gestión Ambiental - PIGA, en el marco del Proyecto de Inversión 7627 Meta 2</t>
  </si>
  <si>
    <t>Prestar servicios profesionales para la realización de un curso taller denominado Problemas Actuales de la Responsabilidad Fiscal en la Contraloría de Bogotá D.C.</t>
  </si>
  <si>
    <t>Prestar los servicios profesionales para realizar el apoyo en el mantenimiento y ajustes los módulos de presupuesto - PREDIS - Contabilidad - LIMAY - Tesorería - OPGET- y módulo de terceros, que conforman el sistema de información SICAPITAL de la Contraloría de Bogotá D.C. y efectuar la transferencia de conocimiento a los funcionarios que determine la entidad, en el marco del proyecto 7694 Meta 1.</t>
  </si>
  <si>
    <t>Prestación de los servicios profesionales, para apoyar el desarrollo de las diferentes actividades que se adelantan al interior de la Subdirección Financiera de la Contraloría de Bogotá, D.C., en especial lo relacionado con el procedimiento de Gestión Presupuestal.</t>
  </si>
  <si>
    <t>Prestación de servicios profesionales, para realizar los análisis solicitados por la Subdirección de Análisis Estadísticas e Indicadores respecto de cifras sobre la ejecución de proyectos y políticas públicas en la ciudad de Bogotá que permitan implementar estrategias que generen valor público</t>
  </si>
  <si>
    <t>Prestación de servicios profesionales para apoyar jurídicamente la gestión del Despacho del Contralor Auxiliar.</t>
  </si>
  <si>
    <t>Prestación de los servicios profesionales, para apoyar el Proceso de Vigilancia y Control a la Gestión Fiscal de la Dirección de Fiscalización Sector Hacienda, en cumplimiento al Plan de Auditoría Distrital - PAD y demás actuaciones fiscales que se realicen por parte de la Dirección Sectorial, en el marco del proyecto de inversión 7627 meta 7</t>
  </si>
  <si>
    <t>Prestar los servicios profesionales - abogados - para que apoye la sustanciación y proyecte las decisiones de fondo de los procesos de responsabilidad fiscal que se adelantan en la Contraloría de Bogotá D.C., en el marco del proyecto de inversión 7627 - Meta 6.</t>
  </si>
  <si>
    <t>Prestación de los servicios profesionales, para apoyar el Proceso de Vigilancia y Control a la Gestión Fiscal de la Dirección de Fiscalización Sector Hábitat y Ambiente, en cumplimiento al Plan de Auditoría Distrital - PAD Y demás actuaciones fiscales que se realicen por parte de la Dirección Sectorial, en el marco del proyecto de inversión 7627- Meta 7.</t>
  </si>
  <si>
    <t>Prestación de los servicios profesionales, para apoyar el Proceso de Vigilancia y Control a la Gestión Fiscal de la Dirección de Fiscalización Sector Participación Ciudadana y Desarrollo Local, en cumplimiento al Plan de Auditoría Distrital - PAD y demás actuaciones fiscales que se realicen por parte de la Dirección Sectorial.7</t>
  </si>
  <si>
    <t>Prestación de los servicios profesionales, para apoyar el Proceso de Vigilancia y Control a la Gestión Fiscal de la Dirección de Fiscalización Sector Hacienda, en cumplimiento al Plan de Auditoría Distrital - PAD y demás actuaciones fiscales que se realicen por parte de la Dirección Sectorial, en el marco del Proyecto de Inversión 7627 Meta 7.</t>
  </si>
  <si>
    <t>Prestar los servicios profesionales - abogados - para que apoye la sustanciación y proyecte las decisiones de fondo de los procesos de responsabilidad fiscal que se adelantan en la Contraloría de Bogotá D.C., en el marco del proyecto de inversión 7627 - Meta 6.”</t>
  </si>
  <si>
    <t>Prestación de los servicios profesionales, para apoyar el Proceso de Vigilancia y Control a la Gestión Fiscal de la Dirección de Fiscalización Sector Participación Ciudadana y Desarrollo Local, en cumplimiento al Plan de Auditoría Distrital - PAD y demás actuaciones fiscales que se realicen por parte de la Dirección Sectorial, en el marco del Proyecto de Inversión 7627 Meta 7.</t>
  </si>
  <si>
    <t>Prestación de los servicios profesionales, para apoyar el Proceso de Vigilancia y Control a la Gestión Fiscal de la Dirección de Fiscalización Sector Seguridad Convivencia y Justicia, en cumplimiento al Plan de Auditoría Distrital - PAD Y demás actuaciones fiscales que se realicen por parte de la Dirección Sectorial, en el marco del Proyecto de Inversión 7627- Meta 7.</t>
  </si>
  <si>
    <t>Prestación de los servicios profesionales, para apoyar el Proceso de Vigilancia y Control a la Gestión Fiscal de la Dirección de Fiscalización Sector Participación Ciudadana y Desarrollo Local, en cumplimiento al Plan de Auditoría Distrital - PAD y demás actuaciones fiscales que se realicen por parte de la Dirección Sectorial, en el marco del Proyecto de Inversión 7627 Meta 7</t>
  </si>
  <si>
    <t>Prestación de los servicios profesionales Especializados, para apoyar el Proceso de Vigilancia y Control a la Gestión Fiscal de la Dirección de Fiscalización Sector Dirección de Servicios Públicos, en cumplimiento al Plan de Auditoría Distrital - PAD Y demás actuaciones fiscales que se realicen por parte de la Dirección Sectorial, en el marco del Proyecto de Inversión 7627 Meta 7</t>
  </si>
  <si>
    <t>Prestación de servicios profesionales para apoyar jurídicamente la gestión del Despacho del Contralor Auxiliar, de acuerdo con los lineamientos que le imparta el supervisor del contrato.</t>
  </si>
  <si>
    <t>Prestación de los servicios profesionales, para apoyar el Proceso de Vigilancia y Control a la Gestión Fiscal de la Dirección de Fiscalización Sector Hábitat y Ambiente, en cumplimiento al Plan de Auditoría Distrital - PAD y demás actuaciones fiscales que se realicen por parte de la Dirección Sectorial, en el marco del proyecto de inversión 7627- Meta 7</t>
  </si>
  <si>
    <t>Prestación de los servicios profesionales, para apoyar el Proceso de Vigilancia y Control a la Gestión Fiscal de la Dirección de Fiscalización Sector Hacienda, en cumplimiento al Plan de Auditoría Distrital - PAD y demás actuaciones fiscales que se realicen por parte de la Dirección Sectorial, en el marco del Proyecto de Inversión 7627 Meta 7</t>
  </si>
  <si>
    <t>Prestación de los servicios profesionales, para apoyar el Proceso de Vigilancia y Control a la Gestión Fiscal de la Dirección de Fiscalización Sector Participación Ciudadana y Desarrollo Local, en cumplimiento al Plan de Auditoría Distrital - PAD y demás actuaciones fiscales que se realicen por parte de la Dirección Sectorial, en el marco del proyecto de inversión 7627 Meta 7.</t>
  </si>
  <si>
    <t>Prestación de los servicios profesionales, para apoyar el Proceso de Vigilancia y Control a la Gestión Fiscal de la Dirección de Fiscalización Sector Participación Ciudadana y Desarrollo Local, en cumplimiento al Plan de Auditoría Distrital - PAD y demás actuaciones fiscales que se realicen por parte de la Dirección Sectorial, En el Marco del Proyecto 7627 Meta 7.</t>
  </si>
  <si>
    <t>Prestación de los servicios profesionales, para apoyar el Proceso de Vigilancia y Control a la Gestión Fiscal de la Dirección de Fiscalización Sector Gobierno, en cumplimiento al Plan de Auditoría Distrital - PAD y demás actuaciones fiscales que se realicen por parte de la Dirección Sectorial, en el marco del Proyecto de Inversión 7627- Meta 7.</t>
  </si>
  <si>
    <t xml:space="preserve">Prestación de los servicios profesionales, para apoyar el Proceso de Vigilancia y Control a la Gestión Fiscal de la Dirección de Fiscalización Sector Participación Ciudadana y Desarrollo Local, en cumplimiento al Plan de Auditoría Distrital - PAD y demás actuaciones fiscales que se realicen por parte de la Dirección Sectorial, en el marco del proyecto 7627 Meta 7. </t>
  </si>
  <si>
    <t>Prestar servicios profesionales para apoyar el Proceso de Vigilancia y Control a la Gestión Fiscal de la Dirección de Reacción Inmediata, en el Marco del Proyecto 7627 Meta 7.</t>
  </si>
  <si>
    <t>Prestación de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 en el marco del proyecto de Inversión 7627 Meta 7.</t>
  </si>
  <si>
    <t>Prestación de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 en el marco del Proyecto de Inversión 7627- Meta 7</t>
  </si>
  <si>
    <t>Prestación de los servicios profesionales, para apoyar el Proceso de Vigilancia y Control a la Gestión Fiscal de la Dirección Sector Integración Social, en cumplimiento al Plan de Auditoría Distrital - PAD Y demás actuaciones fiscales que se realicen por parte de la Dirección Sectorial, en el Marco del Proyecto 7627 Meta 7.</t>
  </si>
  <si>
    <t>Prestación de los servicios profesionales, para apoyar el Proceso de Vigilancia y Control a la Gestión Fiscal de la Dirección de Fiscalización Sector Seguridad Convivencia y Justicia, en cumplimiento al Plan de Auditoría Distrital - PAD Y demás actuaciones fiscales que se realicen por parte de la Dirección Sectorial, en el marco del proyecto de inversión 7627 meta 7</t>
  </si>
  <si>
    <t>Contratar los servicios profesionales para apoyar a la Oficina Asesora de Comunicaciones en la generación de herramientas de comunicación digital, que propicien el acercamiento de la Entidad con la población joven del distrito capital</t>
  </si>
  <si>
    <t>Prestación de los servicios profesionales, para apoyar el Proceso de Vigilancia y Control a la Gestión Fiscal de la Dirección de Fiscalización Sector Desarrollo Económico, Industria y Turismo, en cumplimiento al Plan de Auditoría Distrital – PAD Y demás actuaciones fiscales que se realicen por parte de la Dirección Sectorial, En el Marco del Proyecto 7627 Meta 7.</t>
  </si>
  <si>
    <t>Prestación de los servicios profesionales, para apoyar el Proceso de Vigilancia y Control a la Gestión Fiscal de la Dirección de Fiscalización Sector Dirección de Fiscalización la Sector Desarrollo Económico, Industria y Turismo, en cumplimiento al Plan de Auditoría Distrital - PAD y demás actuaciones fiscales que se realicen por parte de la Dirección Sectorial, En el Marco del Proyecto 7627 Meta 7</t>
  </si>
  <si>
    <t>Prestación de los servicios profesionales, para apoyar el Proceso de Vigilancia y Control a la Gestión Fiscal de la Dirección de Fiscalización Sector Cultura, Recreación y Deporte, en cumplimiento al Plan de Auditoría Distrital - PAD Y demás actuaciones fiscales que se realicen por parte de la Dirección Sectorial, En el Marco del Proyecto 7627 Meta 7</t>
  </si>
  <si>
    <t>Prestación de los servicios profesionales, para apoyar el Proceso de Vigilancia y Control a la Gestión Fiscal de la Dirección de Fiscalización Sector Desarrollo Económico, Industria y Turismo, en cumplimiento al Plan de Auditoría Distrital - PAD y demás actuaciones fiscales que se realicen por parte de la Dirección Sectorial, en el marco del proyecto de inversión 7627- Meta 7</t>
  </si>
  <si>
    <t>Prestación de los servicios profesionales, para apoyar el Proceso de Vigilancia y Control a la Gestión Fiscal de la Dirección de Fiscalización Sector Hábitat y Ambiente, en cumplimiento al Plan de Auditoría Distrital - PAD y demás actuaciones fiscales que se realicen por parte de la Dirección Sectorial, En el Marco del Proyecto 7627 Meta 7</t>
  </si>
  <si>
    <t>Prestación de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 en el marco del proyecto de inversión 7627 meta 7.</t>
  </si>
  <si>
    <t>Prestación de los servicios profesionales, para apoyar el Proceso de Vigilancia y Control a la Gestión Fiscal de la Dirección de Fiscalización Sector Participación Ciudadana y Desarrollo Local, en cumplimiento al Plan de Auditoría Distrital - PAD y demás actuaciones fiscales que se realicen por parte de la Dirección Sectorial, en el Marco del Proyecto 7627 Meta 7</t>
  </si>
  <si>
    <t>Prestación de los servicios profesionales, para apoyar el Proceso de Vigilancia y Control a la Gestión Fiscal de la Dirección de Fiscalización Sector Seguridad Convivencia y Justicia, en cumplimiento al Plan de Auditoría Distrital - PAD y demás actuaciones fiscales que se realicen por parte de la Dirección Sectorial, en el marco del Proyecto de Inversión 7627 Meta 7.</t>
  </si>
  <si>
    <t>Prestar los servicios profesionales, para apoyar las actividades propias de la Dirección de Fiscalización Sector Desarrollo Económico, Industria y Turismo, en el Marco del Proyecto 7627 Meta 7</t>
  </si>
  <si>
    <t>Prestación de los servicios profesionales, para apoyar el Proceso de Vigilancia y Control a la Gestión Fiscal de la Dirección Sector Integración Social, en cumplimiento al Plan de Auditoría Distrital - PAD Y demás actuaciones fiscales que se realicen por parte de la Dirección Sectorial, en el marco del proyecto de inversión 7627 meta 7</t>
  </si>
  <si>
    <t>Prestación de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 en el marco del proyecto de Inversión 7627 Meta 7</t>
  </si>
  <si>
    <t>Prestación de los servicios profesionales, para apoyar el Proceso de Vigilancia y Control a la Gestión Fiscal de la Dirección de Fiscalización Sector Participación Ciudadana y Desarrollo Local, en cumplimiento al Plan de Auditoría Distrital - PAD y demás actuaciones fiscales que se realicen por parte de la Dirección Sectorial, En el Marco del Proyecto 7627 Meta 7</t>
  </si>
  <si>
    <t>Prestación de los servicios profesionales, para apoyar el Proceso de Vigilancia y Control a la Gestión Fiscal de la Dirección de Fiscalización Sector Dirección de Fiscalización la Sector Desarrollo Económico, Industria y Turismo, en cumplimiento al Plan de Auditoría Distrital - PAD y demás actuaciones fiscales que se realicen por parte de la Dirección Sectorial, En el Marco del Proyecto 7627 Meta 7.</t>
  </si>
  <si>
    <t>Prestación de los servicios profesionales, para apoyar el Proceso de Vigilancia y Control a la Gestión Fiscal de la Dirección Sector Integración Social, en cumplimiento al Plan de Auditoría Distrital - PAD Y demás actuaciones fiscales que se realicen por parte de la Dirección Sectorial, en el marco del proyecto de inversión 7627 meta 7.</t>
  </si>
  <si>
    <t>Prestación de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 en el marco del Proyecto de Inversión 7627 Meta 7</t>
  </si>
  <si>
    <t>Prestar los servicios profesionales, para apoyar las actividades propias de la Dirección de Fiscalización la Sector Desarrollo Económico, Industria y Turismo, En el Marco del Proyecto 7627 Meta 7.</t>
  </si>
  <si>
    <t>contrato</t>
  </si>
  <si>
    <t>valor 1</t>
  </si>
  <si>
    <t>valor 2</t>
  </si>
  <si>
    <t>valor 3</t>
  </si>
  <si>
    <t>CB-PMINC-006-2022</t>
  </si>
  <si>
    <t>CB-CD-414-2022</t>
  </si>
  <si>
    <t>CB-CD-417-2022</t>
  </si>
  <si>
    <t>CB-SAMC-004-2022</t>
  </si>
  <si>
    <t>CB-CD-391-2022</t>
  </si>
  <si>
    <t>Prestación de servicios profesionales para apoyar el desarrollo de las actividades propias de la Dirección de Apoyo al Despacho de la Contraloría de Bogotá D.C.</t>
  </si>
  <si>
    <t>CB-PMINC-008-2022</t>
  </si>
  <si>
    <t>Adquisición de equipos biométricos y servicio de mantenimiento preventivo y correctivo con suministros de repuestos de los sistemas biométricos y CCTV de las sedes de la Contraloría de Bogotá D.C.</t>
  </si>
  <si>
    <t>Contratar el servicio de lavado y desinfección de tanques de almacenamiento de agua potable, fumigación, desinfección, desinsectación, desratización, control de palomas y Saneamiento Ambiental de todas las sedes de la Contraloría de Bogotá D.C.</t>
  </si>
  <si>
    <t>Prestar los servicios profesionales, para apoyar el desarrollo de las diferentes actividades que se adelantan al interior de la Subdirección Financiera de la Contraloría de Bogotá, D.C., en especial lo relacionado con el desarrollo de aplicativos y actualización de los procesos.</t>
  </si>
  <si>
    <t>Prestar los servicios para la realización de exámenes de medicina preventiva y del trabajo, e inmunización de influenza para los servidores de la entidad de grupos específicos que ocupan los cargos de Auxiliar de Servicios Generales y Conductores Mecánicos</t>
  </si>
  <si>
    <t>CB-SASI-001-2022</t>
  </si>
  <si>
    <t>Adquisición de componentes y renovación de soporte técnico para la infraestructura HP del Data Center de la Contraloría de Bogotá D.C.</t>
  </si>
  <si>
    <t>CB-CD-449-2022</t>
  </si>
  <si>
    <t>Prestación de servicios profesionales, para apoyar al equipo de soporte técnico en primer nivel de la Dirección de Tecnologías de la Información y las Comunicaciones de la Contraloría de Bogotá D.C.</t>
  </si>
  <si>
    <t>CB-SAMC-009-2022</t>
  </si>
  <si>
    <t>Adquirir los seguros que amparen los intereses patrimoniales actuales y futuros, así como los bienes de propiedad de la Contraloría de Bogotá D.C., que estén bajo su responsabilidad y custodia y aquellos que sean adquiridos para desarrollar las funciones inherentes a su actividad</t>
  </si>
  <si>
    <t>CB-CD-456-2022</t>
  </si>
  <si>
    <t>Prestar los servicios de un bachiller para que se apoye las actividades procesales y administrativas que se adelanten en la Secretaría Común de la Subdirección del Proceso de Responsabilidad fiscal.</t>
  </si>
  <si>
    <t>CB-CD-457-2022</t>
  </si>
  <si>
    <t>CB-PMINC-013-2022</t>
  </si>
  <si>
    <t>Adquisición, desinstalación e instalación de avisos institucionales para la sede principal de la Contraloría de Bogotá, D.C.</t>
  </si>
  <si>
    <t>CB-CD-484-2022</t>
  </si>
  <si>
    <t>Prestación de los servicios profesionales, para apoyar el Proceso de Vigilancia y Control a la Gestión Fiscal de la Dirección de Fiscalización Sector Hacienda, en cumplimiento al Plan de Auditoría Distrital - PAD Y demás actuaciones fiscales que se realicen por parte de la Dirección Sectorial, en el marco del proyecto de inversión 7627- Meta 7.</t>
  </si>
  <si>
    <t>CB-CD-473-2022</t>
  </si>
  <si>
    <t>Prestación de los servicios profesionales, para apoyar el Proceso de Vigilancia y Control a la Gestión Fiscal de la Dirección de Fiscalización Sector Participación Ciudadana y Desarrollo Local, en cumplimiento al Plan de Auditoría Distrital - PAD y demás actuaciones fiscales que se realicen por parte de la Dirección Sectorial, en el marco del proyecto 7627 Meta 7</t>
  </si>
  <si>
    <t>CB-CD-462-2022</t>
  </si>
  <si>
    <t>Prestación de los servicios profesionales Especializados, para apoyar el Proceso de Vigilancia y Control a la Gestión Fiscal de la Dirección de Fiscalización Sector Dirección de Servicios Públicos, en cumplimiento al Plan de Auditoría Distrital - PAD Y demás actuaciones fiscales que se realicen por parte de la Dirección Sectorial, en el marco del Proyecto de Inversión 7627- Meta 7</t>
  </si>
  <si>
    <t>CB-CD-500-2022</t>
  </si>
  <si>
    <t>CB-CD-491-2022</t>
  </si>
  <si>
    <t>CB-CD-490-2022.</t>
  </si>
  <si>
    <t>Prestación de servicios profesionales, para apoyar el Proceso de Vigilancia y Control a la Gestión Fiscal de la Dirección de Fiscalización Sector Dirección de Servicios Públicos, en cumplimiento al Plan de Auditoría Distrital - PAD Y demás actuaciones fiscales que se realicen por parte de la Dirección Sectorial, en el marco del Proyecto de Inversión 7627 Meta 7</t>
  </si>
  <si>
    <t>CB-CD-431-2022</t>
  </si>
  <si>
    <t>Adquisición de cuatro (4) suscripciones por un (1) año al diario El Espectador para la Contraloría de Bogotá D.C.</t>
  </si>
  <si>
    <t>CB-CD-498-2022</t>
  </si>
  <si>
    <t>CB-CD-489-2022</t>
  </si>
  <si>
    <t>CB-CD-518-2022</t>
  </si>
  <si>
    <t>CB-CD-516-2022</t>
  </si>
  <si>
    <t>CB-CD-495-2022</t>
  </si>
  <si>
    <t>Prestación de los servicios profesionales Especializados, para apoyar el Proceso de Vigilancia y Control a la Gestión Fiscal de la Dirección de Fiscalización Sector Dirección de Servicios Públicos, en cumplimiento al Plan de Auditoría Distrital - PAD Y demás actuaciones fiscales que se realicen por parte de la Dirección Sectorial, en el marco del Proyecto de Inversión 7627 Meta 7.</t>
  </si>
  <si>
    <t>CB-CD-513-2022</t>
  </si>
  <si>
    <t>Prestar servicios profesionales para apoyar el Proceso de Vigilancia y Control a la Gestión Fiscal de la Dirección de Reacción Inmediata, en el marco del Proyecto de Inversión 7627 Meta 7</t>
  </si>
  <si>
    <t>CB-CD-512-2022</t>
  </si>
  <si>
    <t>Prestación de los servicios profesionales, para apoyar el Proceso de Vigilancia y Control a la Gestión Fiscal de la Dirección de Fiscalización Sector Participación Ciudadana y Desarrollo Local, en cumplimiento al Plan de Auditoría Distrital - PAD y demás actuaciones fiscales que se realicen por parte de la Dirección Sectorial, en el marco del proyecto de inversión 7627- Meta 7.</t>
  </si>
  <si>
    <t>CB-CD-488-2022</t>
  </si>
  <si>
    <t>CB-CD-497-2022</t>
  </si>
  <si>
    <t>Prestar los servicios profesionales - abogados - para que apoye la sustanciación y proyecte las decisiones de fondo de los procesos de responsabilidad fiscal que se adelantan en la Contraloría de Bogotá D.C., en el marco del proyecto de inversión 7627 - Meta 6</t>
  </si>
  <si>
    <t>CB-CD-514-2022</t>
  </si>
  <si>
    <t>Prestación de los servicios profesionales, para apoyar el Proceso de Vigilancia y Control a la Gestión Fiscal de la Dirección de Fiscalización Sector Participación Ciudadana y Desarrollo Local, en cumplimiento al Plan de Auditoría Distrital - PAD y demás actuaciones fiscales que se realicen por parte de la Dirección Sectorial en marco del proyecto 7627 Meta 7.</t>
  </si>
  <si>
    <t>CB-CD-533-2022</t>
  </si>
  <si>
    <t>Prestación de los servicios profesionales, para apoyar el Proceso de Vigilancia y Control a la Gestión Fiscal de la Dirección de Fiscalización Sector Cultura, Recreación y Deporte, en cumplimiento al Plan de Auditoría Distrital - PAD Y demás actuaciones fiscales que se realicen por parte de la Dirección Sectorial, En el Marco del Proyecto 7627 Meta 7.</t>
  </si>
  <si>
    <t>CB-CD-543-2022</t>
  </si>
  <si>
    <t>Prestación de los servicios profesionales, para apoyar el Proceso de Vigilancia y Control a la Gestión Fiscal de la Dirección de Fiscalización Sector Gobierno, en cumplimiento al Plan de Auditoría Distrital - PAD Y demás actuaciones fiscales que se realicen por parte de la Dirección Sectorial, en el marco del Proyecto de Inversión 7627 Meta 7</t>
  </si>
  <si>
    <t>CB-CD-531-2022</t>
  </si>
  <si>
    <t>Prestación de los servicios profesionales, para apoyar el Proceso de Vigilancia y Control a la Gestión Fiscal de la Dirección de Fiscalización Sector Hábitat y Ambiente, en cumplimiento al Plan de Auditoría Distrital - PAD Y demás actuaciones fiscales que se realicen por parte de la Dirección Sectorial, en el marco del proyecto de inversión 7627- Meta 7”</t>
  </si>
  <si>
    <t>CB-CD-523-2022</t>
  </si>
  <si>
    <t>Prestación de los servicios profesionales, para apoyar el Proceso de Vigilancia y Control a la Gestión Fiscal de la Dirección de Fiscalización Sector Equidad y Género, en cumplimiento al Plan de Auditoría Distrital - PAD Y demás actuaciones fiscales que se realicen por parte de la Dirección Sectorial, En el Marco del Proyecto 7627 Meta 7.</t>
  </si>
  <si>
    <t>CB-CD-538-2022</t>
  </si>
  <si>
    <t>Prestación de los servicios profesionales, para apoyar el Proceso de Vigilancia y Control a la Gestión Fiscal de la Dirección de Fiscalización Sector Equidad y Género, en cumplimiento al Plan de Auditoría Distrital - PAD Y demás actuaciones fiscales que se realicen por parte de la Dirección Sectorial, En el Marco del Proyecto 7627 Meta 7</t>
  </si>
  <si>
    <t>CB-CD-532-2022</t>
  </si>
  <si>
    <t>CB-CD-528-2022</t>
  </si>
  <si>
    <t>CB-CD-547-2022</t>
  </si>
  <si>
    <t>CB-CD-541-2022</t>
  </si>
  <si>
    <t>CB-CD-551-2022</t>
  </si>
  <si>
    <t>Prestación de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 En el Marco del Proyecto 7627 Meta 7</t>
  </si>
  <si>
    <t>CB-CD-544-2022</t>
  </si>
  <si>
    <t>CB-CD-536-2022</t>
  </si>
  <si>
    <t>Prestación de servicios de apoyo a la gestión del despacho del Contralor auxiliar en actividades administrativas y de gestión documental.</t>
  </si>
  <si>
    <t>CB-CD-553-2022</t>
  </si>
  <si>
    <t>CB-CD-530-2022</t>
  </si>
  <si>
    <t>CB-CD-558-2022</t>
  </si>
  <si>
    <t>Prestación de Servicios profesionales para apoyar las actividades relacionadas con la aplicación del proceso de Gestión Documental de la Contraloría de Bogotá D.C., en el marco del Proyecto de Inversión 7627 Meta 3</t>
  </si>
  <si>
    <t>CB-CD-546-2022</t>
  </si>
  <si>
    <t>Prestación de los servicios profesionales, para apoyar el Proceso de Vigilancia y Control a la Gestión Fiscal de la Dirección de Fiscalización Sector Participación Ciudadana y Desarrollo Local, en cumplimiento al Plan de Auditoría Distrital - PAD y demás actuaciones fiscales que se realicen por parte de la Dirección Sectorial , en el Marco del Proyecto 7627 Meta 7</t>
  </si>
  <si>
    <t>CB-CD-556-2022</t>
  </si>
  <si>
    <t>Prestación de los servicios profesionales, para apoyar el Proceso de Vigilancia y Control a la Gestión Fiscal de la Dirección de Fiscalización Sector Cultura, Recreación y Deporte, en cumplimiento al Plan de Auditoría Distrital - PAD Y demás actuaciones fiscales que se realicen por parte de la Dirección Sectorial, en el marco del Proyecto de Inversión 7627 Meta 7</t>
  </si>
  <si>
    <t>CB-CD-554-2022</t>
  </si>
  <si>
    <t>CB-CD-561-2022</t>
  </si>
  <si>
    <t>Prestación de los servicios profesionales, para apoyar el Proceso de Vigilancia y Control a la Gestión Fiscal de la Dirección Sector Integración Social, en cumplimiento al Plan de Auditoría Distrital - PAD Y demás actuaciones fiscales que se realicen por parte de la Dirección Sectorial, En el Marco del Proyecto 7627 Meta 7</t>
  </si>
  <si>
    <t>CB-CD-555-2022</t>
  </si>
  <si>
    <t>CB-CD-559-2022</t>
  </si>
  <si>
    <t>Prestación de los servicios profesionales, para apoyar el Proceso de Vigilancia y Control a la Gestión Fiscal de la Dirección de Fiscalización Sector Cultura, Recreación y Deporte, en cumplimiento al Plan de Auditoría Distrital - PAD Y demás actuaciones fiscales que se realicen por parte de la Dirección Sectorial , En el Marco del Proyecto 7627 Meta 7</t>
  </si>
  <si>
    <t>CB-CD-579-2022</t>
  </si>
  <si>
    <t>Prestación de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 en el marco del Proyecto de Inversión 7627, Meta 7.</t>
  </si>
  <si>
    <t>CB-CD-560-2022</t>
  </si>
  <si>
    <t>Prestación de los servicios profesionales, para apoyar el Proceso de Vigilancia y Control a la Gestión Fiscal de la Dirección de Fiscalización Sector Hábitat y Ambiente, en cumplimiento al Plan de Auditoría Distrital, en el marco del proyecto de Inversión 7627 Meta 7</t>
  </si>
  <si>
    <t>CB-CD-562-2022</t>
  </si>
  <si>
    <t>Prestación de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 en el marco del proyecto de inversión 7627 meta 7.</t>
  </si>
  <si>
    <t>CB-CD-576-2022</t>
  </si>
  <si>
    <t>Prestación de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 en el marco del Proyecto de Inversión 7627 Meta 7</t>
  </si>
  <si>
    <t>CB-CD-567-2022</t>
  </si>
  <si>
    <t>Prestación de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t>
  </si>
  <si>
    <t>CB-CD-578-2022</t>
  </si>
  <si>
    <t>Prestación de los servicios profesionales Especializados, para apoyar el Proceso de Vigilancia y Control a la Gestión Fiscal de la Dirección de Fiscalización Sector Servicios Públicos, en cumplimiento al Plan de Auditoría Distrital - PAD Y demás actuaciones fiscales que se realicen por parte de la Dirección Sectorial, en el marco del Proyecto de Inversión 7627 Meta 7</t>
  </si>
  <si>
    <t>CB-CD-515-2022</t>
  </si>
  <si>
    <t>Prestación de los servicios profesionales, para apoyar el Proceso de Vigilancia y Control a la Gestión Fiscal de la Dirección de Fiscalización Sector Cultura, Recreación y Deporte, en cumplimiento al Plan de Auditoría Distrital - PAD Y demás actuaciones fiscales que se realicen por parte de la Dirección Sectorial, en el marco del Proyecto de Inversión 7627 Meta 7.</t>
  </si>
  <si>
    <t>CB-CD-549-2022</t>
  </si>
  <si>
    <t>Prestación de los servicios profesionales, para apoyar el Proceso de Vigilancia y Control a la Gestión Fiscal de la Dirección de Fiscalización Sector Servicios Públicos, en cumplimiento al Plan de Auditoría Distrital - PAD Y demás actuaciones fiscales que se realicen por parte de la Dirección Sectorial., en el marco del proyecto de inversión 7627 meta 7</t>
  </si>
  <si>
    <t>CB-CD-482-2022</t>
  </si>
  <si>
    <t>CB-CD-571-22</t>
  </si>
  <si>
    <t>Prestación de los servicios profesionales, para apoyar el Proceso de Vigilancia y Control a la Gestión Fiscal de la Dirección de Fiscalización Sector Hábitat y Ambiente, en cumplimiento al Plan de Auditoría Distrital - PAD Y demás actuaciones fiscales que se realicen por parte de la Dirección Sectorial, en el marco del proyecto de inversión 7627- Meta 7por parte de la Dirección Sectorial, en el marco del Proyecto de Inversión 7627 Meta 7</t>
  </si>
  <si>
    <t>CB-CD-586-2022</t>
  </si>
  <si>
    <t>Prestación de los servicios profesionales, para apoyar el Proceso de Vigilancia y Control a la Gestión Fiscal de la Dirección de Fiscalización Sector Desarrollo Económico, Industria y Turismo, en cumplimiento al Plan de Auditoría Distrital - PAD y demás actuaciones fiscales que se realicen por parte de la Dirección Sectorial, en el marco del Proyecto de Inversión 7627, Meta 7</t>
  </si>
  <si>
    <t>CB-CD-563-2022</t>
  </si>
  <si>
    <t>CB-CD-577-2022</t>
  </si>
  <si>
    <t>Prestar los servicios profesionales, para apoyar las actividades propias de la Dirección de Fiscalización Sector Equidad y Generó, en el marco del Proyecto de Inversión 7627 Meta 7</t>
  </si>
  <si>
    <t>CB-CD-587-2022</t>
  </si>
  <si>
    <t>CB-CD-583-2022</t>
  </si>
  <si>
    <t>Prestación de los servicios profesionales, para apoyar el Proceso de Vigilancia y Control a la Gestión Fiscal de la Dirección Sector Integración Social, en cumplimiento al Plan de Auditoría Distrital - PAD Y demás actuaciones fiscales que se realicen por parte de la Dirección Sectorial, en el marco del Proyecto de Inversión 7627, Meta 7</t>
  </si>
  <si>
    <t>CB-CD-581-2022</t>
  </si>
  <si>
    <t>CB-CD-572-22</t>
  </si>
  <si>
    <t>Prestar los servicios profesionales, para apoyar las actividades propias de la Dirección de Fiscalización Sector Hábitat y Ambiente, en el Marco del Proyecto 7627 Meta 7</t>
  </si>
  <si>
    <t>CB-CD-593-2022</t>
  </si>
  <si>
    <t>Prestación de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 en el marco del Proyecto de Inversión 7627 Meta 7.</t>
  </si>
  <si>
    <t>CB-CD-589-2022</t>
  </si>
  <si>
    <t>CB-CD-588-2022</t>
  </si>
  <si>
    <t>CB-CD-590-2022</t>
  </si>
  <si>
    <t>Prestación de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 en el Marco del Proyecto 7627 Meta 7</t>
  </si>
  <si>
    <t>CB-CD-569-22</t>
  </si>
  <si>
    <t>CB-CD-591-2022</t>
  </si>
  <si>
    <t>CB-CD-570-22</t>
  </si>
  <si>
    <t>CB-CD-601-2022</t>
  </si>
  <si>
    <t>CB-CD-602-2022</t>
  </si>
  <si>
    <t>CB-CD-603-2022</t>
  </si>
  <si>
    <t>CB-CD-606-2022</t>
  </si>
  <si>
    <t>Contratar los servicios para apoyar la gestión y actividades de la Dirección de Participación ciudadana y Desarrollo Local, en el marco del proyecto de inversión 7627- Meta 7.</t>
  </si>
  <si>
    <t>CB-CD-609-2022</t>
  </si>
  <si>
    <t>Prestar servicios profesionales para apoyar en el cumplimiento de las funciones de la Dirección de Planeación para mejorar el sistema integrado de Gestión y la Implementación del Modelo Integrado de Planeación y Gestión MIPG.</t>
  </si>
  <si>
    <t>CB-CD-595-2022</t>
  </si>
  <si>
    <t>CB-CD-592-2022</t>
  </si>
  <si>
    <t>CB-CD-610-2022</t>
  </si>
  <si>
    <t>Prestación de los servicios profesionales, para apoyar el Proceso de Vigilancia y Control a la Gestión Fiscal de la Dirección de Fiscalización Sector Participación Ciudadana y Desarrollo Local, en cumplimiento al Plan de Auditoría Distrital - PAD y demás actuaciones fiscales que se realicen por parte de la Dirección Sectorial, en el marco del Proyecto de Inversión 7627, Meta 7</t>
  </si>
  <si>
    <t>CB-CD-611-2022</t>
  </si>
  <si>
    <t>Prestar los servicios profesionales apoyando la elaboración de informes obligatorios, estudios, pronunciamientos y demás documentos que realiza el proceso de Estudios de Economía y Política Pública, a través de la Dirección Estudios de Economía y Política Pública.</t>
  </si>
  <si>
    <t>CB-CD-614-2022</t>
  </si>
  <si>
    <t>CB-CD-612-2022</t>
  </si>
  <si>
    <t>CB-CD-617-2022</t>
  </si>
  <si>
    <t>Prestación de los servicios profesionales, para apoyar el Proceso de Vigilancia y Control a la Gestión Fiscal de la Dirección de Fiscalización Sector Seguridad Convivencia y Justicia, en cumplimiento al Plan de Auditoría Distrital - PAD y demás actuaciones fiscales que se realicen por parte de la Dirección Sectorial, en el marco del Proyecto de Inversión 7627, Meta 7</t>
  </si>
  <si>
    <t>CB-CD-620-2022</t>
  </si>
  <si>
    <t>CB.CD.619-2022</t>
  </si>
  <si>
    <t>CB-CD-604-2022</t>
  </si>
  <si>
    <t>CB-CD-621-2022</t>
  </si>
  <si>
    <t>Prestación de los servicios profesionales, para apoyar el Proceso de Vigilancia y Control a la Gestión Fiscal de la Dirección de Fiscalización Sector Participación Ciudadana y Desarrollo Local, en cumplimiento al Plan de Auditoría Distrital - PAD y demás actuaciones fiscales que se realicen por parte de la Dirección Sectorial, en el marco del Proyecto de Inversión 7627, Meta 7.</t>
  </si>
  <si>
    <t>CB-CD-613-2022</t>
  </si>
  <si>
    <t>Prestación de los servicios profesionales, para apoyar el Proceso de Vigilancia y Control a la Gestión Fiscal de la Dirección de Fiscalización Sector Hábitat y Ambiente, en cumplimiento al Plan de Auditoría Distrital - PAD y demás actuaciones fiscales que se realicen por parte de la Dirección Sectorial, en el marco del Proyecto de Inversión 7627 Meta 7.</t>
  </si>
  <si>
    <t>CB-CD-623-2022</t>
  </si>
  <si>
    <t>CB-CD-622-2022</t>
  </si>
  <si>
    <t>Prestación del servicio de conducción para los vehículos de propiedad de la Contraloría de Bogotá D.C</t>
  </si>
  <si>
    <t>CB-CD-624-2022</t>
  </si>
  <si>
    <t>Prestar servicios profesionales a la Dirección de Planeación para el cumplimento de sus funciones, en el desarrollo, gestión, articulación y seguimiento de las actividades requeridas en los procesos, que permitan mejorar el Sistema Integrado de Gestión y apoyar la implementación del Modelo Integrado de Planeación y Gestión MIPG</t>
  </si>
  <si>
    <t>CB-CD-627-2022</t>
  </si>
  <si>
    <t>Prestación de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 en el Marco del Proyecto 7627 Meta 7</t>
  </si>
  <si>
    <t>CB-CD-605-2022</t>
  </si>
  <si>
    <t>CB-CD-580-2022</t>
  </si>
  <si>
    <t>Prestar los servicios profesionales - abogados - para que apoye la sustanciación y proyecte las decisiones de fondo de los procesos de cobro coactivo que se adelantan en la Contraloría de Bogotá D,C , en el marco del proyecto 7627 Meta 6.</t>
  </si>
  <si>
    <t>CB-CD-626-2022</t>
  </si>
  <si>
    <t>Prestación de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 en el marco del proyecto 7627 Meta 7.</t>
  </si>
  <si>
    <t>CB-CD-597-2022</t>
  </si>
  <si>
    <t>Prestar los servicios profesionales, para apoyar las actividades propias de la Dirección de Fiscalización Sector Equidad y Género, en el marco del Proyecto de Inversión 7627 Meta 7</t>
  </si>
  <si>
    <t>CB-CD-598-2022</t>
  </si>
  <si>
    <t>CB-CD-600-2022</t>
  </si>
  <si>
    <t>CB-CD-608-2022</t>
  </si>
  <si>
    <t>Prestación de los servicios profesionales Especializados, para apoyar el Proceso de Vigilancia y Control a la Gestión Fiscal de la Dirección de Fiscalización Sector Servicios Públicos, en cumplimiento al Plan de Auditoría Distrital - PAD Y demás actuaciones fiscales que se realicen por parte de la Dirección Sectorial, en el marco del Proyecto de Inversión 7627 Meta 7.</t>
  </si>
  <si>
    <t>CB-CD-625-2022</t>
  </si>
  <si>
    <t>CB-CD-599-2022</t>
  </si>
  <si>
    <t>CB-CD-637-2022</t>
  </si>
  <si>
    <t>Prestación de los servicios profesionales, para apoyar el Proceso de Vigilancia y Control a la Gestión Fiscal de la Dirección de Fiscalización Sector Gobierno, en cumplimiento al Plan de Auditoría Distrital - PAD y demás actuaciones fiscales que se realicen por parte De la Dirección Sectorial, en el marco del Proyecto de Inversión 7627 Meta 7</t>
  </si>
  <si>
    <t>CB-CD-642-2022</t>
  </si>
  <si>
    <t>Prestación de los servicios profesionales, para apoyar el Proceso de Vigilancia y Control a la Gestión Fiscal de la Dirección de Fiscalización Sector Gestión Jurídica, en cumplimiento al Plan de Auditoría Distrital - PAD Y demás actuaciones fiscales que se realicen por parte de la Dirección Sectorial, en el marco del Proyecto de Inversión 7627, Meta 7</t>
  </si>
  <si>
    <t>CB-CD-629-2022</t>
  </si>
  <si>
    <t>Prestación de servicios de un profesional en psicología, para apoyar de manera integral el desarrollo del programa Anual de Bienestar Social.</t>
  </si>
  <si>
    <t>CB-CD-634-2022</t>
  </si>
  <si>
    <t>Prestación de los servicios profesionales, para apoyar el Proceso de Vigilancia y Control a la Gestión Fiscal de la Dirección de Fiscalización Sector Hacienda, en cumplimiento al Plan de Auditoría Distrital - PAD y demás actuaciones fiscales que se realicen por parte de la Dirección Sectorial, en el marco del proyecto 7627 Meta 7</t>
  </si>
  <si>
    <t>CB-CD-643-2022</t>
  </si>
  <si>
    <t xml:space="preserve">Prestación de servicios para apoyar a la Dirección de Fiscalización Sector de Servicios Público en actividades administrativas de gestión documental. </t>
  </si>
  <si>
    <t>CB-CD-635-2022</t>
  </si>
  <si>
    <t>Prestación de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 En el Marco del Proyecto 7627 Meta 7.</t>
  </si>
  <si>
    <t>CB-CD-631-2022</t>
  </si>
  <si>
    <t>CB-CD-648-2022</t>
  </si>
  <si>
    <t>Prestación de los servicios de apoyo administrativo a la Contraloría de Bogotá, D.C, en el desarrollo de las actividades del Sistema de Gestión de la Seguridad y Salud en el Trabajo/SG-SST</t>
  </si>
  <si>
    <t>CB-CD-647-2022</t>
  </si>
  <si>
    <t>CB-CD-616-2022</t>
  </si>
  <si>
    <t>Prestar los servicios profesionales para apoyar la realización de campañas institucionales que contribuyan con el mejoramiento de la imagen de la Contraloría de Bogotá, D.C. y la construcción de confianza con la comunidad.</t>
  </si>
  <si>
    <t>CB-CD-636-2022</t>
  </si>
  <si>
    <t>CB-CD-574-2022</t>
  </si>
  <si>
    <t>CB-CD-645-2022</t>
  </si>
  <si>
    <t>Prestación de servicios profesionales, para apoyar el proceso de vigilancia y control a la gestión fiscal de la Dirección de Fiscalización Sector Educación, en cumplimiento al Plan de Auditoría Distrital - PAD y demás actuaciones fiscales que realicen por parte de la Dirección Sectorial, en el marco del proyecto de Inversión 7627 Meta 7.</t>
  </si>
  <si>
    <t>CB-CD-649-2022</t>
  </si>
  <si>
    <t>CB-CD-651-2022</t>
  </si>
  <si>
    <t>Prestación de los servicios profesionales, para apoyar el Proceso de Vigilancia y Control a la Gestión Fiscal de la Dirección de Fiscalización Sector Participación Ciudadana y Desarrollo Local, en cumplimiento al Plan de Auditoría Distrital - PAD y demás actuaciones fiscales que se realicen por parte de la Dirección Sectorial, en el marco del proyecto 7627 Meta 7.</t>
  </si>
  <si>
    <t>CB-CD-644-2022</t>
  </si>
  <si>
    <t>Prestar los servicios profesionales – abogados – para que apoye la sustanciación y proyecte las decisiones de fondo de los procesos de responsabilidad fiscal que se adelantan en la Contraloría de Bogotá D.C, en el marco del Proyecto de Inversión 7627, Meta 6</t>
  </si>
  <si>
    <t>CB-CD-652-2022</t>
  </si>
  <si>
    <t>CB-CD-646-2022</t>
  </si>
  <si>
    <t>Prestación de los servicios profesionales y especializados en medicina laboral en la Contraloría de Bogotá, D.C., en desarrollo del Sistema de Gestión de la Seguridad y Salud en el Trabajo/SG-SST y en forma interdisciplinaria con la Subdirección de Bienestar Social</t>
  </si>
  <si>
    <t>CB-CD-630-22</t>
  </si>
  <si>
    <t>CB-CD-654-2022</t>
  </si>
  <si>
    <t>Prestación de los servicios apoyo a la gestión en las actividades procesales y administrativas que se adelanten en la Secretaría Común de la Subdirección del Proceso de Responsabilidad Fiscal, en la solución, trámite y seguimiento de los derechos de petición y solicitudes de información de la dependencia, en el marco del Proyecto de Inversión 7627 Meta 6</t>
  </si>
  <si>
    <t>CB-CD-632-22</t>
  </si>
  <si>
    <t>CB-CD-656-2022</t>
  </si>
  <si>
    <t>Prestación de los servicios profesionales de apoyo a la gestión en la Subdirección de Bienestar Social, en relación con el seguimiento, evaluación y mejora de los planes y programas a cargo de la dependencia.</t>
  </si>
  <si>
    <t>CB-CD-658-2022</t>
  </si>
  <si>
    <t>Prestación de servicios profesionales para apoyar la revisión jurídica de documentos y conceptos sometidos a consideración y firma del Contralor de Bogotá D.C., desde la Dirección de Apoyo al Despacho de la Contraloría de Bogotá D.C. Bogotá y el diseño de las Estrategias Institucionales Anticorrupción de la Entidad 2022, en el marco del Proyecto de Inversión 7626, Meta 5</t>
  </si>
  <si>
    <t>CB-CD-661-2022</t>
  </si>
  <si>
    <t>Prestación de los servicios profesionales, para apoyar el Proceso de Vigilancia y Control a la Gestión Fiscal de la Dirección de Fiscalización Sector Equidad y Generó, en cumplimiento al Plan de Auditoría Distrital - PAD Y demás actuaciones fiscales que se realicen por parte de la Dirección Sectorial, en el marco del Proyecto de Inversión 7627 Meta 7</t>
  </si>
  <si>
    <t>CB-CD-641-2022</t>
  </si>
  <si>
    <t>Prestar los servicios profesionales de un abogado para que sustancie los procesos de responsabilidad fiscal de todas las vigencias en grado de consulta y en vía de apelación, así como la evaluación de los hallazgos fiscales e indagaciones preliminares asignadas por la Dirección de Responsabilidad Fiscal y Jurisdicción Coactiva, en el marco del proyecto de inversión 7627, Meta 6</t>
  </si>
  <si>
    <t>CB-CD-657-2022</t>
  </si>
  <si>
    <t>Prestación de Servicios Profesionales para apoyar a la Dirección Técnica de Talento Humano en actividades administrativas asignadas a la misma.</t>
  </si>
  <si>
    <t>CB-CD-633-2022</t>
  </si>
  <si>
    <t>Contratar los servicios profesionales para apoyar a la Oficina Asesora de Comunicaciones en la elaboración de un noticiero institucional para ser transmitido en redes sociales, bajo estándares y características técnicas y contenidos acorde con las nuevas tecnologías de las comunicaciones</t>
  </si>
  <si>
    <t>CB-CD-663-2022</t>
  </si>
  <si>
    <t>CB-CD-664-2022</t>
  </si>
  <si>
    <t>CB-CD-662-2022</t>
  </si>
  <si>
    <t xml:space="preserve">Prestación de los servicios profesionales, para apoyar el Proceso de Vigilancia y Control a la Gestión Fiscal de la Dirección de Fiscalización Sector Gobierno, en cumplimiento al Plan de Auditoría Distrital - PAD y demás actuaciones fiscales que se realicen por parte De la Dirección Sectorial, en el marco del proyecto 7627 Meta 7. </t>
  </si>
  <si>
    <t>CB-CD-665-2022</t>
  </si>
  <si>
    <t>CB-CD-666-2022</t>
  </si>
  <si>
    <t>Prestación de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 en el marco del proyecto de inversión 7627 meta 7</t>
  </si>
  <si>
    <t>CB-CD-668-2022</t>
  </si>
  <si>
    <t>CB-CD-669-2022</t>
  </si>
  <si>
    <t>Apoyar la actividades administrativas en el desarrollo del Plan de Auditoría Distrital 2022 de la Dirección de Participación Ciudadana y Desarrollo Local, en el marco del proyecto 7627 Meta 7</t>
  </si>
  <si>
    <t>CB-CD-639-2022</t>
  </si>
  <si>
    <t>CB-CD-640-2022</t>
  </si>
  <si>
    <t>Prestación de servicios para apoyar a la Dirección de Talento Humano en actividades administrativas de gestión documental.</t>
  </si>
  <si>
    <t>CB-CD-670-2022</t>
  </si>
  <si>
    <t>Prestación de los servicios profesionales, para apoyar el Proceso de Vigilancia y Control a la Gestión Fiscal de la Dirección de Fiscalización Sector Servicios Públicos, en cumplimiento al Plan de Auditoría Distrital - PAD Y demás actuaciones fiscales que se realicen por parte de la Dirección Sectorial., en el marco del proyecto de inversión 7627 meta 7.</t>
  </si>
  <si>
    <t>CB-CD-671-2022</t>
  </si>
  <si>
    <t>Contratar la prestación de servicios profesionales de un comunicador social y/o periodista para realizar un programa de radio virtual, que incluya dos emisiones mensuales, para difundirse por los medios institucionales de comunicación.</t>
  </si>
  <si>
    <t>CB-CD-667-2022</t>
  </si>
  <si>
    <t>Prestación de Servicios Profesionales para apoyar a la Dirección Técnica de Talento Humano y sus subdirecciones en actividades administrativas inherentes a las funciones asignadas a la misma</t>
  </si>
  <si>
    <t>CB-CD-674-2022.</t>
  </si>
  <si>
    <t>Prestación del servicio de conducción para los vehículos de propiedad de la Contraloría de Bogotá D.C.</t>
  </si>
  <si>
    <t>CB-CD-675-2022.</t>
  </si>
  <si>
    <t>CB-CD-679-2022</t>
  </si>
  <si>
    <t>CB-CD-680-2022</t>
  </si>
  <si>
    <t>Prestar los servicios profesionales para apoyar la actualización del gestor de contenidos DRUPAL a la versión 9.0, e implementar los factores de accesibilidad exigidos mediante la Resolución 1519 de 2020, en el marco del Proyecto 7694 meta 1</t>
  </si>
  <si>
    <t>CB-CD-683-2022</t>
  </si>
  <si>
    <t>Prestar los servicios profesionales para apoyar la actualización del gestor de contenidos DRUPAL a la versión 9.0, y la implementación de los factores de accesibilidad exigidos mediante la Resolución 1519 de 2020 y apoyar las tareas de organización de la información para el proceso de migración a que haya lugar, en el marco del Proyecto 7694 meta 1</t>
  </si>
  <si>
    <t>CB-CD-685-2022</t>
  </si>
  <si>
    <t>Prestar los servicios profesionales para la actualización del gestor de contenidos DRUPAL a la versión 9.0, e implementar los factores de accesibilidad exigidos por la Resolución 1519 de 2020 y hacer trasferencia de conocimiento técnico respectivo, a los funcionarios definidos por la Contraloría de Bogotá D.C, en el marco del Proyecto 7694 meta 1.</t>
  </si>
  <si>
    <t>CB-CD-683-2022.</t>
  </si>
  <si>
    <t>CB-CD-687-2022</t>
  </si>
  <si>
    <t>Contratar la Prestación de Servicios Profesionales para apoyar a la Subdirección de Carrera Administrativa en actividades administrativas y jurídicas, inherentes a las funciones asignadas a la misma.</t>
  </si>
  <si>
    <t>CB-CD-689-2022</t>
  </si>
  <si>
    <t>Prestar los servicios profesionales para asesorar y apoyar a la Oficina Asesora de Comunicaciones frente al manejo y divulgación de información ante los medios masivos de comunicación, en el marco del proyecto de inversión 7626 meta 4</t>
  </si>
  <si>
    <t>CB-CD-691-2022</t>
  </si>
  <si>
    <t>Prestación de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 en el marco del Proyecto de Inversión 7627, Meta 7</t>
  </si>
  <si>
    <t>CB-CD-693-2022</t>
  </si>
  <si>
    <t>Prestar los servicios profesionales de un abogado para que sustancie los procesos de responsabilidad fiscal de todas las vigencias en grado de consulta y en vía de apelación, así como la evaluación de los hallazgos fiscales e indagaciones preliminares, asignadas por la Dirección de responsabilidad Fiscal y Jurisdicción Coactiva, en el marco del Proyecto de Inversión 7627, Meta 6.</t>
  </si>
  <si>
    <t>CB-CD-694-2022</t>
  </si>
  <si>
    <t>Prestación de servicios profesionales para apoyar jurídicamente al Despacho del Contralor Auxiliar, de acuerdo con los lineamientos y designaciones que sobre esta materia le imparta el Supervisor del contrato, en el marco del proyecto de inversión 7627 meta 4</t>
  </si>
  <si>
    <t>CB-CD-695-2022</t>
  </si>
  <si>
    <t>Prestación de servicios profesionales para apoyar jurídicamente la gestión del Despacho del Contralor Auxiliar, en el desarrollo de las actividades de vigilancia y control fiscal relacionadas con el análisis y el seguimiento al cumplimiento de la Agenda 2030 en el Distrito Capital, de acuerdo con los lineamientos y directrices que sobre esta materia le imparta el Supervisor del contrato, en el marco del proyecto de inversión 7627 meta 4</t>
  </si>
  <si>
    <t>CB-CD-684-2022.</t>
  </si>
  <si>
    <t>Prestación de los servicios para apoyar el Proceso de Vigilancia y Control a la Gestión Fiscal de la Dirección de Fiscalización Sector Participación Ciudadana y Desarrollo Local, en cumplimiento al Plan de Auditoría Distrital - PAD y demás actuaciones fiscales que se realicen por parte de la Dirección Sectorial, en el marco del proyecto 7627 Meta 7</t>
  </si>
  <si>
    <t>CB-CD-686-2022</t>
  </si>
  <si>
    <t>CB-CD-698-2022</t>
  </si>
  <si>
    <t>Prestación de servicios profesionales para apoyar la gestión de la Dirección de Apoyo al Despacho de la Contraloría de Bogotá D.C., en el marco del proyecto de inversión 7626, meta 5.</t>
  </si>
  <si>
    <t>CB-CD-692-2022</t>
  </si>
  <si>
    <t>Prestación de servicios de apoyo a la gestión del despacho del Contralor Auxiliar en actividades de asistencia técnica en el control de inventario, de acuerdo con los procedimientos institucionales y la normatividad vigente</t>
  </si>
  <si>
    <t>CB-CD-696-2022</t>
  </si>
  <si>
    <t>Prestar los servicios profesionales de un abogado para que sustancie los procesos de responsabilidad fiscal de todas las vigencias en grado de consulta y en vía de apelación, así como la evaluación de los hallazgos fiscales e indagaciones preliminares, asignadas por la Dirección de responsabilidad Fiscal y Jurisdicción Coactiva, en el marco del proyecto 7627 meta 6.</t>
  </si>
  <si>
    <t>CB-CD-463-2022</t>
  </si>
  <si>
    <t>Adquisición de cuatro (4) suscripciones por un (1) año al diario El Nuevo Siglo para la Contraloría de Bogotá D.C.</t>
  </si>
  <si>
    <t>CB-CD-704-2022</t>
  </si>
  <si>
    <t>Prestación de servicios profesionales para apoyar la gestión del Despacho del Contralor de Bogotá D.C.</t>
  </si>
  <si>
    <t>CB-CD-712-2022</t>
  </si>
  <si>
    <t>Prestación de los servicios profesionales Especializados, para apoyar el Proceso de Vigilancia y Control a la Gestión Fiscal de la Dirección de Fiscalización Sector Dirección de Servicios Públicos, en cumplimiento al Plan de Auditoría Distrital - PAD Y demás actuaciones fiscales que se realicen por parte de la Dirección Sectorial., en el marco del proyecto 7627 Meta 7</t>
  </si>
  <si>
    <t>CB-CD-711-2022</t>
  </si>
  <si>
    <t>Prestar los servicios para apoyar las actividades administrativas de la Dirección de Fiscalización Sector Desarrollo Económico, Industria y Turismo, en el marco del proyecto 7627 meta 7</t>
  </si>
  <si>
    <t>CB-CD-607-2022</t>
  </si>
  <si>
    <t>CB-CD-717-2022</t>
  </si>
  <si>
    <t>Prestación de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 en el marco del proyecto de inversión 7627 Meta 7</t>
  </si>
  <si>
    <t>CB-PMINC-007-2022</t>
  </si>
  <si>
    <t>CB-CD-372-2022</t>
  </si>
  <si>
    <t>CB-CD-423-2022</t>
  </si>
  <si>
    <t>CB-PMINC-012-2022</t>
  </si>
  <si>
    <t>CB-SAMC-007-2022</t>
  </si>
  <si>
    <t>CB-CD-584-2022</t>
  </si>
  <si>
    <t>CB-CD-545-2022</t>
  </si>
  <si>
    <t>CB-CD-585-2022</t>
  </si>
  <si>
    <t>CB-CD-655-2022</t>
  </si>
  <si>
    <t>CB-CD-650-2022</t>
  </si>
  <si>
    <t>CB-CD-653-2022</t>
  </si>
  <si>
    <t>CB-CD-638-2022</t>
  </si>
  <si>
    <t>Suministro de elementos para el mantenimiento y adecuaciones locativas de las sedes de la Contraloría de Bogotá, D.C.</t>
  </si>
  <si>
    <t>Adquisición y renovación de licenciamiento de software ofimático y especializado (Suite Adobe) para la Contraloría de Bogotá D.C.</t>
  </si>
  <si>
    <t>Renovación de licencias de uso por un (1) año de Microsoft Office 365 Enterprise E1, de las cuales diez (10) licencias con características de archivado de Exchange Online Archiving, para la Contraloría de Bogotá, D.C.</t>
  </si>
  <si>
    <t>CONTRATAR EL SUMINISTRO DE ELEMENTOS DE PAPELERÍA, ÚTILES E INSUMOS DE OFICINA, NECESARIOS PARA EL NORMAL FUNCIONAMIENTO DE LAS DEPENDENCIAS DE LA CONTRALORÍA D.C.DE CONFORMIDAD CON LAS ESPECIFICACIONES TÉCNICAS</t>
  </si>
  <si>
    <t>Adquisición de Computadores Portátiles, de Escritorio Todo en Uno (AIO) y WorkStation para la Contraloría de Bogotá D.C., de conformidad con lo establecido en las características y especificaciones definidas en las fichas técnicas</t>
  </si>
  <si>
    <t>Prestación del servicio de actividades de recepción, clasificación, transporte y entrega de correspondencia, incluyendo servicios de mensajería expresa, al día, correo normal, correo electrónico certificado, correo certificado nacional, EMS (Express Mail Service) de las comunicaciones, citaciones, pronunciamientos administrativos, que se generan con ocasión al cumplimiento de la gestión fiscal que tiene como misión la Contraloría de Bogotá, D.C.</t>
  </si>
  <si>
    <t>Adquisición de Elementos de Protección Personal - EPP, para los servidores públicos, contratistas de prestación de servicios, en las áreas de mantenimiento, gestión documental, almacén, Tics y PIGA y de los funcionarios que realizan actividades técnicas relacionadas con las visitas administrativas de inspección y verificación a los sujetos de control en el ejercicio de control fiscal de Contraloría de Bogotá, D.C.</t>
  </si>
  <si>
    <t>Mantenimiento preventivo y correctivo integral con el suministro de repuestos para los tableros eléctricos, redes eléctricas, plantas eléctricas y UPS de la Contraloría de Bogotá</t>
  </si>
  <si>
    <t>Prestar los servicios profesionales para la realización de un seminario "como incursionar en el gobierno digital, para los servidores públicos de la Contraloría de Bogotá.</t>
  </si>
  <si>
    <t>Prestar los servicios profesionales para apoyar la gestión de la Subdirección de Capacitación y Cooperación Técnica.</t>
  </si>
  <si>
    <t>Prestación de los servicios profesionales, para apoyar el Proceso de Vigilancia y Control a la Gestión Fiscal de la Dirección de Fiscalización Sector Servicios Públicos, en cumplimiento al Plan de Auditoría Distrital - PAD Y demás actuaciones fiscales que se realicen por parte de la Dirección Sectorial, en el marco del Proyecto de Inversión 7627 Meta 7</t>
  </si>
  <si>
    <t>CB-CD-688-2022</t>
  </si>
  <si>
    <t>Prestación de los servicios profesionales Especializados, para apoyar el Proceso de Vigilancia y Control a la Gestión Fiscal de la Dirección de Fiscalización Sector Dirección de Servicios Públicos, en cumplimiento al Plan de Auditoría Distrital - PAD Y demás actuaciones fiscales que se realicen por parte de la Dirección Sectorial, en el marco del proyecto de inversión 7627 meta 7.</t>
  </si>
  <si>
    <t>CB-CD-690-2022</t>
  </si>
  <si>
    <t>Prestación de los servicios profesionales, para apoyar el Proceso de Vigilancia y Control a la Gestión Fiscal de la Dirección Sector Integración Social, en cumplimiento al Plan de Auditoría Distrital - PAD Y demás actuaciones fiscales que se realicen por parte de la Dirección Sectorial, en el marco del Proyecto de Inversión 7627 Meta 7.</t>
  </si>
  <si>
    <t>CB-CD-660-2022</t>
  </si>
  <si>
    <t>Prestación de Servicios de apoyo para las actividades relacionadas con la aplicación del proceso de Gestión Documental de la Contraloría de Bogotá D.C, en el marco del Proyecto de Inversión 7627 Meta 3.</t>
  </si>
  <si>
    <t>CB-PMINC-014-2022</t>
  </si>
  <si>
    <t>Servicio de mantenimiento preventivo y correctivos con suministro de repuestos para los cuartos de sonido de la Sala de Oralidad, Salón de Contralores y Escuela de Capacitación de la Contraloría de Bogotá D.C.</t>
  </si>
  <si>
    <t>CB-CD-699-2022</t>
  </si>
  <si>
    <t>Prestar los servicios profesionales – abogados – para que apoye la sustanciación y proyecte las decisiones de fondo de los procesos de responsabilidad fiscal que se adelantan en la Contraloría de Bogotá D.C, en el marco del proyecto 7627 Meta 6.</t>
  </si>
  <si>
    <t>CB-CD-697-2022</t>
  </si>
  <si>
    <t>Prestar los servicios profesionales – abogados – para que apoye la sustanciación y proyecte las decisiones de fondo de los procesos de responsabilidad fiscal que se adelantan en la Contraloría de Bogotá D.C.”, en el marco del Proyecto de Inversión 7627, Meta 6.</t>
  </si>
  <si>
    <t>CB-CD-700-2022</t>
  </si>
  <si>
    <t>Prestación de servicios profesionales para apoyar la gestión de la Dirección de Apoyo al Despacho de la Contraloría de Bogotá D.C.</t>
  </si>
  <si>
    <t>CB-CD-705-2022</t>
  </si>
  <si>
    <t>Prestar los servicios profesionales – abogados – para que apoye la sustanciación y proyecte las decisiones de fondo de los procesos de responsabilidad fiscal que se adelantan en la Contraloría de Bogotá D.C., en el marco del Proyecto de Inversión 7627, Meta 6</t>
  </si>
  <si>
    <t>CB-CD-710-2022</t>
  </si>
  <si>
    <t xml:space="preserve">Prestación de los servicios de apoyo administrativo a la Contraloría de Bogotá, D.C., en el desarrollo de las actividades de Bienestar Social. </t>
  </si>
  <si>
    <t>CB-CD-715-2022</t>
  </si>
  <si>
    <t>Prestación de Servicios de apoyo a la Subdirección de Recursos Materiales en el área de Almacén e Inventarios de la Contraloría de Bogotá D C</t>
  </si>
  <si>
    <t>CB-CD-719-2022</t>
  </si>
  <si>
    <t>Prestación de servicios profesionales para apoyar la gestión del Despacho de Contralor de Bogotá D.C. y la Dirección de Apoyo al Despacho en las relaciones, comunicaciones y protocolo con el Concejo de Bogotá.</t>
  </si>
  <si>
    <t>CB-CD-718-2022</t>
  </si>
  <si>
    <t>Prestación de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 en el marco del Proyecto de Inversión 7627, Meta 7.</t>
  </si>
  <si>
    <t>CB-CD-722-2022</t>
  </si>
  <si>
    <t>Prestación de servicios profesionales para apoyar a la subdirección financiera en la elaboración, análisis, consolidación y articulación del procesamiento de la información contable y financiera de los procesos de contabilidad.</t>
  </si>
  <si>
    <t>CB-CD-716-2022</t>
  </si>
  <si>
    <t>Prestar los servicios profesionales para apoyar en la gestión y desarrollo de las acciones de fortalecimiento y modernización institucional relacionadas con la implementación del Modelo Integrado de Planeación y Gestión – MIPG así como las iniciativas de transformación digital que lidere la Dirección de Planeación en articulación con los objetivos propuestos en el Plan Estratégico Institucional.”</t>
  </si>
  <si>
    <t>CB-CD-720-2022</t>
  </si>
  <si>
    <t>Prestación de servicios profesionales para apoyar la gestión del Despacho de Contralor de Bogotá D.C. en el fortalecimiento de la cooperación nacional e internacional</t>
  </si>
  <si>
    <t>CB-CD-723-2022</t>
  </si>
  <si>
    <t>Prestación de los servicios profesionales, para apoyar el Proceso de Vigilancia y Control a la Gestión Fiscal de la Dirección de Fiscalización Sector Hábitat y Ambiente, en cumplimiento al Plan de Auditoría Distrital - PAD y demás actuaciones fiscales que se realicen por parte de la Dirección Sectorial, en el marco del Proyecto de Inversión 7627, Meta 7</t>
  </si>
  <si>
    <t>CB-CD-706-2022</t>
  </si>
  <si>
    <t>Prestación de los servicios profesionales, para apoyar el Proceso de Vigilancia y Control a la Gestión Fiscal de la Dirección de Fiscalización Sector Dirección de Fiscalización Sector Desarrollo Económico, Industria y Turismo, en cumplimiento al Plan de Auditoría Distrital - PAD y demás actuaciones fiscales que se realicen por parte de la Dirección Sectorial, en el marco del proyecto 7627 meta 7.</t>
  </si>
  <si>
    <t>CB-CD-707-2022</t>
  </si>
  <si>
    <t>Prestar los servicios profesionales – abogados – para que apoye la sustanciación y proyecte las decisiones de fondo de los procesos de responsabilidad fiscal que se adelantan en la Contraloría de Bogotá D.C.”, en el marco del Proyecto de Inversión 7627, Meta 6</t>
  </si>
  <si>
    <t>CB-CD-709-2022</t>
  </si>
  <si>
    <t>Prestar los servicios profesionales – abogados – para que apoye la sustanciación y proyecte las decisiones de fondo de los procesos de responsabilidad fiscal que se adelantan en la Contraloría de Bogotá D.C.”</t>
  </si>
  <si>
    <t>CB-CD-726-2022</t>
  </si>
  <si>
    <t>Prestación de servicios profesionales de un (1) abogado para apoyar el desarrollo del proceso de gestión contractual de la Subdirección de Contratación de la Contraloría de Bogotá D.C</t>
  </si>
  <si>
    <t>CB-CD-725-2022</t>
  </si>
  <si>
    <t>Prestar los servicios profesionales para apoyar a la Subdirección Financiera en temas relacionados con los procesos financieros y contables a cargo de la dependencia.</t>
  </si>
  <si>
    <t>CB-CD-713-2022</t>
  </si>
  <si>
    <t>Prestar servicios profesionales para la realización de actividades de formación para los servidores de la entidad, que permitan interiorizar conceptos relacionados con la participación ciudadana y los enfoques diferenciales y de derechos en las políticas públicas en la Contraloría de Bogotá D.C.</t>
  </si>
  <si>
    <t>CB-CD-727-2022</t>
  </si>
  <si>
    <t>Presta los servicios profesionales - abogados - para que apoye la sustanciación y proyecte las decisiones de fondo de los procesos de responsabilidad fiscal que se adelantan en la Contraloría de Bogotá D.C, en el marco del proyecto de inversión 7627 meta 6</t>
  </si>
  <si>
    <t>CB-CD-714-2022</t>
  </si>
  <si>
    <t>CB-CD-730-2022</t>
  </si>
  <si>
    <t xml:space="preserve">Prestar los servicios profesionales para apoyar jurídicamente en la gestión y desarrollo de las acciones de fortalecimiento y modernización institucional relacionadas con el Sistema Integrado de Gestión Institucional y el MIPG, liderado por la Dirección de Planeación, en articulación con los objetivos propuestos en el Plan Estratégico Institucional, en el marco del proyecto de inversión 7627 Meta 1. </t>
  </si>
  <si>
    <t>CB-CD-734-2022</t>
  </si>
  <si>
    <t>Prestar los servicios profesionales – abogados – para que apoye la sustanciación y proyecte las decisiones de fondo de los procesos de responsabilidad fiscal que se adelantan en la Contraloría de Bogotá D.CA, en el marco del proyecto de inversión 7627 Meta 6</t>
  </si>
  <si>
    <t>CB-CD-733-2022</t>
  </si>
  <si>
    <t>Prestación de los servicios profesionales, para apoyar el Proceso de Vigilancia y Control a la Gestión Fiscal de la Dirección de Fiscalización Sector Dirección de Servicios Públicos, en cumplimiento al Plan de Auditoría Distrital - PAD Y demás actuaciones fiscales que se realicen por parte de la Dirección Sectorial, en el marco del Proyecto de Inversión 7627, Meta 7.</t>
  </si>
  <si>
    <t>CB-CD-737-2022</t>
  </si>
  <si>
    <t>Prestar los servicios profesionales para apoyar jurídicamente en la gestión y desarrollo de las acciones de fortalecimiento y modernización institucional relacionadas con la vigilancia y control a la gestión fiscal y la Guía de Auditoria Territorial GAT, el Sistema Integrado de Gestión Institucional y el MIPG, liderado por la Dirección de Planeación, en articulación con los objetivos propuestos en el Plan Estratégico Institucional, en el marco del proyecto de inversión 7627 Meta 1.</t>
  </si>
  <si>
    <t>CB-CD-728-2022</t>
  </si>
  <si>
    <t>Prestación de servicios profesionales para apoyar la Subdirección de Bienestar Social en el desarrollo integral del Programa Anual de Bienestar Social.</t>
  </si>
  <si>
    <t>CB-CD-739-2022</t>
  </si>
  <si>
    <t>Prestar servicios profesionales para la realización de un Curso Contratación Estatal – Estudio y Análisis del Estatuto General de Contratación de la Administración Pública y un Seminario de control judicial de las decisiones fiscales y sancionatorias de los entes de control fiscal</t>
  </si>
  <si>
    <t>CB-CD-735-22</t>
  </si>
  <si>
    <t>Prestación de servicios para apoyar a la Dirección de Tecnología de la Información y las Comunicaciones en actividades de gestión documental.</t>
  </si>
  <si>
    <t>CB-CD-742-2022</t>
  </si>
  <si>
    <t>Prestar los servicios profesionales – abogados – para que apoye la sustanciación y proyecte las decisiones de fondo de los procesos de responsabilidad fiscal que se adelantan en la Contraloría de Bogotá D.C.”, en el marco del proyecto de inversión 7627 meta 6.</t>
  </si>
  <si>
    <t>CB-CD-736-22</t>
  </si>
  <si>
    <t>Prestación de servicios profesionales de un abogado, para apoyar los procesos disciplinarios que le sean asignados por reparto y demás actividades administrativas de la Oficina de Asuntos Disciplinarios de la Contraloría de Bogotá, D.C.</t>
  </si>
  <si>
    <t>CB-CD-724-2022</t>
  </si>
  <si>
    <t>Prestación de servicios para adelantar y desarrollar actividades propias de la Dirección de Reacción Inmediata</t>
  </si>
  <si>
    <t>CB-CD-743-2022</t>
  </si>
  <si>
    <t>Prestación de los servicios profesionales, para apoyar el Proceso de Vigilancia y Control a la Gestión Fiscal de la Dirección de Reacción Inmediata y demás actuaciones fiscales que se realicen por parte de la Dirección, en el marco del proyecto 7627 meta 7</t>
  </si>
  <si>
    <t>CB-CD-753-2022</t>
  </si>
  <si>
    <t>Prestar los servicios profesionales - abogados - para que apoye la sustanciación y proyecte las decisiones de fondo de los procesos de responsabilidad fiscal que se adelantan en la Contraloría de Bogotá D.C. en el marco del proyecto de inversión 7627 meta 6</t>
  </si>
  <si>
    <t>CB-CD-756-2022</t>
  </si>
  <si>
    <t>Prestar los servicios profesionales - abogados - para que apoye la sustanciación y proyecte las decisiones de fondo de los procesos de responsabilidad fiscal que se adelantan en la Contraloría de Bogotá D.C., en el marco del proyecto 7627 meta 6</t>
  </si>
  <si>
    <t>CB-CD-750-2022</t>
  </si>
  <si>
    <t>Prestar los servicios profesionales – abogados – para que apoye la sustanciación y proyecte las decisiones de fondo de los procesos de responsabilidad fiscal que se adelantan en la Contraloría de Bogotá D.C.”, en el marco del proyecto de inversión 7627 meta 6</t>
  </si>
  <si>
    <t>CB-CD-755-2022</t>
  </si>
  <si>
    <t>CB-CD-731-2022</t>
  </si>
  <si>
    <t>Prestación de los servicios profesionales, para apoyar el Proceso de Vigilancia y Control a la Gestión Fiscal de la Dirección de Fiscalización Sector Gobierno, en cumplimiento al Plan de Auditoría Distrital - PAD y demás actuaciones fiscales que se realicen por parte de la Dirección Sectorial, en el marco del Proyecto de Inversión 7627, Meta 7</t>
  </si>
  <si>
    <t>CB-CD-754-2022</t>
  </si>
  <si>
    <t>Prestación de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 en el marco del proyecto de inversión 7627 meta 7</t>
  </si>
  <si>
    <t>CB-CD-757-2022</t>
  </si>
  <si>
    <t>Prestación de Servicios de apoyo para las actividades relacionadas con la aplicación del proceso de Gestión Documental de la Contraloría de Bogotá D.C, En el marco del proyecto 7627 meta 3</t>
  </si>
  <si>
    <t>CB-CD-761-2022</t>
  </si>
  <si>
    <t>Prestación de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 en el Marco del Proyecto de Inversión 7627, Meta 7</t>
  </si>
  <si>
    <t>CB-PMINC-019-2022</t>
  </si>
  <si>
    <t>Suministro de pasajes aéreos a nivel nacional e internacional para el desplazamiento de los (as) directivos (as) y/o funcionarios (as) de la Contraloría de Bogotá D.C., en cumplimiento de las labores propias del Control Fiscal, y/o para participar en eventos de capacitación, formación, actualización y asistencia técnica en temas inherentes al Control Fiscal.</t>
  </si>
  <si>
    <t>CB-CD-764-2022</t>
  </si>
  <si>
    <t>Prestación de los servicios profesionales, para apoyar el Proceso de Vigilancia y Control a la Gestión Fiscal de la Dirección de Fiscalización Sector Hábitat y Ambiente, en cumplimiento al Plan de Auditoría Distrital - PAD y demás actuaciones fiscales que se realicen por parte de la Dirección Sectorial, en el marco del Proyecto de Inversión 7627, Meta 7”</t>
  </si>
  <si>
    <t>CB-CD-762-2022</t>
  </si>
  <si>
    <t>CB-CD-766-2022</t>
  </si>
  <si>
    <t>Prestación de servicios profesionales de un abogado para que apoye los procesos disciplinarios que le sean asignados y las actividades administrativas de la Oficina de Asuntos Disciplinarios de la Contraloría de Bogotá, D.C.</t>
  </si>
  <si>
    <t>CB-CD-767-2022</t>
  </si>
  <si>
    <t>CB-CD-769-2022</t>
  </si>
  <si>
    <t>Contratar los servicios profesionales para apoyar a la Oficina Asesora de Comunicaciones en la implementación, creación y medición de contenidos de las redes sociales y canales de divulgación digital de la Contraloría de Bogotá D.C, en el marco del proyecto de inversión 7626 meta 4.</t>
  </si>
  <si>
    <t>CB-CD-770-2022</t>
  </si>
  <si>
    <t>CB-CD-771-2022</t>
  </si>
  <si>
    <t>Prestación de servicios para apoyar el desarrollo de las actividades técnicas y operativas de la Dirección de Apoyo al Despacho de la Contraloría de Bogotá. D.C.</t>
  </si>
  <si>
    <t>CB-CD-778-2022</t>
  </si>
  <si>
    <t>CB-CD-779-2022</t>
  </si>
  <si>
    <t>CB-CD-780-2022</t>
  </si>
  <si>
    <t>Prestar los servicios profesionales, apoyando en la realización de los análisis solicitados por la Subdirección de Análisis Estadísticas e Indicadores y a la Dirección de Planeación que permitan mejorar el Sistema Integrado de Gestión y apoyar la implementación del Modelo Integrado de Planeación y Gestión MIPG, en el Marco del Proyecto de Inversión 7627, Meta 1.</t>
  </si>
  <si>
    <t>CB-CD-781-2022</t>
  </si>
  <si>
    <t>Contratar los servicios para apoyar la gestión de las actividades administrativas de la Dirección Cultura Recreación Y Deporte.</t>
  </si>
  <si>
    <t>CB-CD-760-2022</t>
  </si>
  <si>
    <t>CB-CD-772-2022</t>
  </si>
  <si>
    <t>Prestar los servicios profesionales para apoyar jurídicamente en la gestión y desarrollo de las acciones de fortalecimiento y modernización institucional relacionadas con el Sistema Integrado de Gestión Institucional y el MIPG, liderado por la Dirección de Planeación, en articulación con los objetivos propuestos en el Plan Estratégico Institucional.</t>
  </si>
  <si>
    <t>CB-CD-786-2022</t>
  </si>
  <si>
    <t>Prestar los servicios para apoyar las actividades administrativas de la Dirección de Fiscalización Sector Hacienda, en el marco del proyecto 7627 meta 7.</t>
  </si>
  <si>
    <t>CB-CD-794-2022</t>
  </si>
  <si>
    <t>Prestar los servicios profesionales – abogados – para que apoye la sustanciación y proyecte las decisiones de fondo de los procesos de responsabilidad fiscal que se adelantan en la Contraloría de Bogotá D.C en el marco del Proyecto de Inversión 7627, Meta 6</t>
  </si>
  <si>
    <t>CB-CD-791-2022</t>
  </si>
  <si>
    <t>Prestación de los servicios profesionales para apoyar el Proceso de Vigilancia y Control a la Gestión Fiscal de la Dirección de Fiscalización Sector Servicios Públicos, en cumplimiento al Plan de Auditoría Distrital - PAD Y demás actuaciones fiscales que se realicen por parte de la Dirección Sectorial, en el marco del proyecto de inversión 7627 Meta 7</t>
  </si>
  <si>
    <t>CB-CD-792-2022</t>
  </si>
  <si>
    <t>Prestación de Servicios profesionales para apoyar las actividades relacionadas con la aplicación del proceso de Gestión Documental de la Contraloría de Bogotá D.C., en el marco del proyecto de inversión 7627 Meta 3.</t>
  </si>
  <si>
    <t>CB-CD-775-2022</t>
  </si>
  <si>
    <t>Prestación de los servicios profesionales, para apoyar el Proceso de Vigilancia y Control a la Gestión Fiscal de la Dirección de Fiscalización Sector Hacienda, en cumplimiento al Plan de Auditoría Distrital - PAD y demás actuaciones, en el marco del proyecto 7627 meta 7.</t>
  </si>
  <si>
    <t>CB-CD-796-2022</t>
  </si>
  <si>
    <t>Prestar los servicios de apoyo para adelantar y desarrollar actividades administrativas de la Dirección Administrativa y Financiera de la Contraloría de Bogotá D.C. C</t>
  </si>
  <si>
    <t>CB-CD-793-2022</t>
  </si>
  <si>
    <t>Prestación de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 en el Marco del Proyecto de Inversión 7627, Meta 7</t>
  </si>
  <si>
    <t>CB-CD-799-2022</t>
  </si>
  <si>
    <t>CB-CD-798-2022</t>
  </si>
  <si>
    <t>Prestar los servicios profesionales para apoyar la gestión de la Subdirección de Capacitación y Cooperación Técnica</t>
  </si>
  <si>
    <t>CB-CD-782-2022</t>
  </si>
  <si>
    <t>Prestar los servicios profesionales para apoyar la solución de casos (requerimientos de soporte técnicos) presentados en la mesa de servicios, referentes a los módulos de presupuesto – PREDIS, Contabilidad – LIMAY, Tesorería – OPGET y TERCEROS que conforman el sistema de información SICAPITAL de la Contraloría de Bogotá D.C. y efectuar la transferencia de conocimiento sobre los aspectos técnicos a los funcionarios de la Dirección de TIC y respecto a la operación del sistema a los usuarios funcionales de la Subdirección Financiera, de acuerdo con los procedimientos aplicables en el tema en el marco del proyecto de inversión 7694 meta 1</t>
  </si>
  <si>
    <t>CB-CD-789-2022</t>
  </si>
  <si>
    <t>Contratar los servicios profesionales para apoyar a la Oficina Asesora de Comunicaciones en la redacción y producción de notas periodísticas para los diferentes canales de comunicación de la Contraloría de Bogotá D.C, en el marco del proyecto 7626 Meta 4.</t>
  </si>
  <si>
    <t>CB-CD-744-2022</t>
  </si>
  <si>
    <t>Prestar los servicios profesionales - abogados - para que apoye la sustanciación y proyecte las decisiones de fondo de los procesos de responsabilidad fiscal que se adelantan en la Contraloría de Bogotá D.C., en el marco del proyecto de inversión 7627 meta 6</t>
  </si>
  <si>
    <t>CB-CD-776-2022</t>
  </si>
  <si>
    <t>Prestar los servicios de un estudiante de derecho o técnico afín del derecho para que apoye las actividades procesales y administrativas que se adelanten en la Secretaría Común de la Subdirección del Proceso de Responsabilidad fiscal, en la solución, tramite y seguimiento de los derechos de petición y solicitudes de información de la dependencia., en el marco del Proyecto 7627 meta 6.</t>
  </si>
  <si>
    <t>CB-CD-797-2022</t>
  </si>
  <si>
    <t>Prestación de los servicios profesionales para apoyar en el diseño gráfico y la elaboración de piezas de publicidad de la Oficina Asesora de Comunicaciones, en el marco del proyecto 7626 meta 4.</t>
  </si>
  <si>
    <t>CONTRATACIÓN  2022
INFORME CONSOLIDADO EJECUCIÓN CONTRATOS A DICIEMBRE 31 VIGENCIA 2022
DIRECCIÓN ADMINISTRATIVA Y FINANCIERA - SUBDIRECCIÓN DE CONTRATACIÓN</t>
  </si>
  <si>
    <t>Prestación de los servicios integrales de conectividad requeridos por la Contraloría de Bogotá D.C., según las especificaciones técnicas en sus distintas sedes.</t>
  </si>
  <si>
    <t>CB-SAMC-005-2022</t>
  </si>
  <si>
    <t>Contratar la organización, logística y ejecución de las Vacaciones Recreativas, para los hijos de los servidores de la Contraloría de Bogotá, D.C.</t>
  </si>
  <si>
    <t>CB-PMINC-009-2022</t>
  </si>
  <si>
    <t>Contratar la prestación de servicios para la realización de caminatas ecológicas para los servidores (as) de la Contraloría de Bogotá D.C., y sus familias</t>
  </si>
  <si>
    <t>CB-SAMC-008-2022</t>
  </si>
  <si>
    <t>Prestación de servicios para el desarrollo de las jornadas de intervención en clima organizacional con la finalidad de fortalecer el ambiente laboral y la gestión institucional de la Contraloría de Bogotá, D.C.</t>
  </si>
  <si>
    <t>CB-CD-678-2022</t>
  </si>
  <si>
    <t>Prestación de los servicios profesionales, para apoyar el Proceso de Vigilancia y Control a la Gestión Fiscal de la Dirección de Fiscalización Sector Seguridad Convivencia y Justicia, en cumplimiento al Plan de Auditoría Distrital - PAD y demás actuaciones fiscales que se realicen por parte de la Dirección Sectorial, en el marco del Proyecto de Inversión 7627, Meta 7.</t>
  </si>
  <si>
    <t>CB-SASI-003-2022</t>
  </si>
  <si>
    <t>Compra e instalación de mobiliario para las sedes de la Contraloría de Bogotá D.C.</t>
  </si>
  <si>
    <t>CB-CD-702-2022</t>
  </si>
  <si>
    <t>Prestar los servicios profesionales – abogados – para que apoye la sustanciación y proyecte las decisiones de fondo de los procesos de responsabilidad fiscal que se adelantan en la Contraloría de Bogotá D.C, en el marco del proyecto de inversión 7627 Meta 6.</t>
  </si>
  <si>
    <t>CB-PMINC-018-2022</t>
  </si>
  <si>
    <t>Suministro e Instalación de puertas y ventanas en vidrio incluyendo vidrios y demás accesorios para las sedes de la Contraloría de Bogotá, D.C.</t>
  </si>
  <si>
    <t>CB-CD-682-2022</t>
  </si>
  <si>
    <t>Contratar la capacitación y realización de acciones de formación enmarcada en procesos pedagógicos orientados a la formación en control social para las 20 localidades del Distrito Capital.</t>
  </si>
  <si>
    <t>CB-PMINC-015-2022</t>
  </si>
  <si>
    <t>Adquisición de elementos requeridos para el almacenamiento y manipulación de los documentos de gestión documental del Archivo Central de la Entidad, con las especificaciones técnicas exigidas de conformidad con lo establecido por el Archivo General de Nación para el archivo de los documentos del Proceso de Gestión Documental de la Contraloría de Bogotá, D.C.</t>
  </si>
  <si>
    <t>CB-PMINC-017-2022</t>
  </si>
  <si>
    <t>Adquisición de aire acondicionado, para el cuarto técnico de la UPS principal de la sede de la Contraloría de Bogotá D.C. ubicada en el edificio Lotería de Bogotá, incluyendo instalación y los insumos necesarios para las adecuaciones de tuberías hidráulicas y
eléctricas para su funcionamiento</t>
  </si>
  <si>
    <t>CB-PMINC-016-2022</t>
  </si>
  <si>
    <t>Prestación de los servicios para la ejecución de las actividades de la Semana de la Seguridad y Salud en el trabajo.</t>
  </si>
  <si>
    <t>CB-CD-738-2022</t>
  </si>
  <si>
    <t>Prestación de servicios profesionales para apoyar la gestión del Despacho de Contralor de Bogotá D.C. en el fortalecimiento de la agenda 2030, y el relacionamiento con la Organización Latinoamericana y del Caribe de Entidades Fiscalizadoras Superiores y la cooperación nacional e internacional</t>
  </si>
  <si>
    <t>CB-CD-729-2022</t>
  </si>
  <si>
    <t>Prestación de los servicios profesionales Especializados, para apoyar el Proceso de Vigilancia y Control a la Gestión Fiscal de la Dirección de Fiscalización Sector Dirección de Servicios Públicos, en cumplimiento al Plan de Auditoría Distrital - PAD Y demás actuaciones fiscales que se realicen por parte de la Dirección Sectorial, en el marco del Proyecto de Inversión 7627, Meta 7”.</t>
  </si>
  <si>
    <t>CB-CD-746-2022</t>
  </si>
  <si>
    <t>Prestar los servicios profesionales – abogados - para que apoye la sustanciación y proyecte las decisiones de fondo de los procesos de responsabilidad fiscal que se adelantan en la Contraloría de Bogotá D.C., en el marco del proyecto 7627 meta 6</t>
  </si>
  <si>
    <t>CB-CD-763-2022</t>
  </si>
  <si>
    <t>Prestación de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 en el Marco del Proyecto de Inversión 7627, Meta 7.</t>
  </si>
  <si>
    <t>CB-CD-758-2022</t>
  </si>
  <si>
    <t>CB-CD-748-2022</t>
  </si>
  <si>
    <t>Prestación de los servicios profesionales, para apoyar el Proceso de Vigilancia y Control a la Gestión Fiscal de la Dirección de Fiscalización Sector Hábitat y Ambiente, en cumplimiento al Plan de Auditoría Distrital - PAD y demás actuaciones fiscales que se realicen por parte de la Dirección Sectorial, en el marco del proyecto de inversión 7627 meta 7</t>
  </si>
  <si>
    <t>CB-CD-759-2022</t>
  </si>
  <si>
    <t>CB-CD-773-2022</t>
  </si>
  <si>
    <t>Prestar los servicios de un estudiante de derecho o técnico a fin del derecho para que apoye las actividades procesales y administrativas que se adelanten en la Secretaría Común de la Subdirección del Proceso de Responsabilidad fiscal, en la solución, tramite y seguimiento de los derechos de petición y solicitudes de información de la dependencia, en el marco del proyecto de inversión 7627 meta 6.</t>
  </si>
  <si>
    <t>CB-CD-721-2022</t>
  </si>
  <si>
    <t>Prestar los servicios profesionales, apoyando en la realización de los análisis solicitados por la Subdirección de Análisis Estadísticas e Indicadores respecto de cifras sobre la ejecución de proyectos y políticas públicas en la ciudad de Bogotá y a la Dirección de Planeación en cumplimiento a la actividades para la implementación del Modelo Integrado de Planeación y Gestión MIPG.</t>
  </si>
  <si>
    <t>CB-CD-774-2022</t>
  </si>
  <si>
    <t>Prestar los servicios profesionales, para apoyar el desarrollo de las diferentes actividades que se adelantan al interior de la Subdirección Financiera de la Contraloría de Bogotá, D.C., en especial lo relacionado con el procedimiento de Gestión Tesoral.</t>
  </si>
  <si>
    <t>CB-CD-801-2022</t>
  </si>
  <si>
    <t>CB-CD-795-2022</t>
  </si>
  <si>
    <t>Prestación de Servicios de apoyo para las actividades relacionadas con la aplicación del proceso de Gestión Documental de la Contraloría de Bogotá D.C., en el marco del proyecto de inversión 7627 Meta 3.</t>
  </si>
  <si>
    <t>CB-PMINC-020-2022</t>
  </si>
  <si>
    <t>Prestación del servicio integral de fotocopiado en la modalidad de Outsourcing, que incluye el suministro de los equipos de fotocopiado, el recurso humano, los insumos, los mantenimientos preventivos y correctivos de las máquinas, a todas las Dependencias de la Contraloría de Bogotá D.C.</t>
  </si>
  <si>
    <t>CB-CD-788-2022</t>
  </si>
  <si>
    <t>Prestar los Servicios profesionales para apoyar a la Subdirección de Recursos Materiales, en el área de Almacén e Inventarios de la Contraloría de Bogotá D.C.</t>
  </si>
  <si>
    <t>CB-CD-787-2022</t>
  </si>
  <si>
    <t>CB-CD-803-2022</t>
  </si>
  <si>
    <t>Prestar los servicios profesionales de un abogado para que sustancie los procesos de responsabilidad fiscal de todas las vigencias en grado de consulta y en vía de apelación, así como la evaluación de los hallazgos fiscales e indagaciones preliminares, asignadas por la Dirección de responsabilidad Fiscal y Jurisdicción Coactiva, en el marco del Proyecto de Inversión 7627, Meta 6</t>
  </si>
  <si>
    <t>CB-CD-809-2022</t>
  </si>
  <si>
    <t>Prestación de Servicios Profesionales para apoyar a la Dirección Técnica de Talento Humano y sus subdirecciones en actividades administrativas asignadas a la misma</t>
  </si>
  <si>
    <t>CB-CD-790-2022</t>
  </si>
  <si>
    <t>Prestar los servicios profesionales – abogados - para que apoye la sustanciación y proyecte las decisiones de fondo de los procesos de responsabilidad fiscal que se adelantan en la Contraloría de Bogotá D.C., en el marco del proyecto 7627 meta 6.</t>
  </si>
  <si>
    <t>CB-CD-804-2022</t>
  </si>
  <si>
    <t>CB-CD-805-2022</t>
  </si>
  <si>
    <t>Prestar los servicios para apoyar las actividades administrativas de la Dirección de Fiscalización Sector Gestión Jurídica, en el marco del proyecto 7627 meta 7.</t>
  </si>
  <si>
    <t>CB-CD-808-2022</t>
  </si>
  <si>
    <t>CB-CD-811-2022</t>
  </si>
  <si>
    <t>CB-CD-785-2022</t>
  </si>
  <si>
    <t>CB-CD-783-2022</t>
  </si>
  <si>
    <t>CB-CD-806-2022</t>
  </si>
  <si>
    <t>CB-CD-812-2022</t>
  </si>
  <si>
    <t>Prestar los servicios profesionales – abogados – para que apoye la sustanciación y proyecte las decisiones de fondo de los procesos de cobro coactivo que se adelantan en la Contraloría de Bogotá D.C., en el marco del Proyecto de Inversión 7627, Meta 6</t>
  </si>
  <si>
    <t>CB-CD-813-2022</t>
  </si>
  <si>
    <t>Prestación de los servicios profesionales para apoyar el Proceso de Vigilancia y Control a la Gestión Fiscal de la Dirección de Fiscalización Sector Dirección de Servicios Públicos, en cumplimiento al Plan de Auditoría Distrital PAD Y demás actuaciones fiscales que se realicen por parte de la Dirección Sectorial, en el Marco del proyecto 7627 meta 7</t>
  </si>
  <si>
    <t>CB-CD-784-2022</t>
  </si>
  <si>
    <t>CB-CD-819-2022</t>
  </si>
  <si>
    <t>Prestación de servicios para adelantar y desarrollar actividades propias de la Dirección de Reacción Inmediata, en el Marco del Proyecto de Inversión 7627, Meta 7</t>
  </si>
  <si>
    <t>CB-CD-815-2022</t>
  </si>
  <si>
    <t>Prestación de servicios profesionales para apoyar la gestión de la Dirección de Apoyo al Despacho de la Contraloría de Bogotá D.C., en el marco del proyecto de inversión 7626, meta 5</t>
  </si>
  <si>
    <t>CB-CD-817-2022</t>
  </si>
  <si>
    <t>Prestar los servicios de apoyo a la Subdirección de Recursos Materiales, en el área del Almacén General de la Contraloría de Bogotá D.C.</t>
  </si>
  <si>
    <t>CB-CD-825-2022</t>
  </si>
  <si>
    <t>Prestación de servicios técnicos para apoyar la gestión de la Subdirección de Contratación.</t>
  </si>
  <si>
    <t>CB-CD-827-2022</t>
  </si>
  <si>
    <t>PRESTACIÓN DE SERVICIOS DE APOYO PARA LAS ACTIVIDADES RELACIONADAS CON LA APLICACIÓN DEL PROCESO DE GESTIÓN DOCUMENTAL DE LA CONTRALORÍA DE BOGOTÁ D.C, EN EL MARCO DEL PROYECTO 7627 META 3</t>
  </si>
  <si>
    <t>CB-CD-824-2022</t>
  </si>
  <si>
    <t>Prestar los servicios para apoyar el desarrollo de las actividades administrativas de la Dirección de Fiscalización Sector Servicios Públicos</t>
  </si>
  <si>
    <t>CB-CD-828-2022</t>
  </si>
  <si>
    <t>Prestación de servicios de apoyo para las actividades relacionadas con la aplicación del proceso de Gestión Documental de La Contraloría de Bogotá D.C, en El Marco del Proyecto 7627 Meta 3</t>
  </si>
  <si>
    <t>CB-CD-829-2022</t>
  </si>
  <si>
    <t>Prestar los servicios profesionales para la realización de un curso “Desafíos del control judicial de las decisiones fiscales y sancionatorios de los entes de control”, para los servidores públicos de la Contraloría de Bogotá.</t>
  </si>
  <si>
    <t>CB-CD-814-2022</t>
  </si>
  <si>
    <t>Prestar los servicios profesionales para apoyar a la Dirección de Participación Ciudadana y Desarrollo Local en el proceso de pedagogía social, formativa e ilustrativa y en el desarrollo y ejecución de estrategias de comunicación para el ejercicio del control social y el adecuado manejo de los mecanismos e instrumentos de control social, dirigida a la comunidad estudiantil y general de la ciudad de Bogotá D.C., en el marco del proyecto de inversión 7626 meta 1</t>
  </si>
  <si>
    <t>CB-CD-820-2022</t>
  </si>
  <si>
    <t>Prestación de servicios para apoyar a la Oficina Asesora de Comunicaciones en el desarrollo de las actividades propias de la dependencia.</t>
  </si>
  <si>
    <t>CB-CD-823-2022</t>
  </si>
  <si>
    <t>CB-CD-833-2022</t>
  </si>
  <si>
    <t>Prestación de los servicios profesionales, para apoyar el Proceso de Vigilancia y Control a la Gestión Fiscal de la Dirección de Fiscalización Sector Dirección de Fiscalización Sector Desarrollo Económico, Industria y Turismo, en cumplimiento al Plan de Auditoría Distrital - PAD y demás actuaciones fiscales que se realicen por parte de la Dirección Sectorial, en el Marco del Proyecto de Inversión 7627, Meta 7.</t>
  </si>
  <si>
    <t>CB-CD-831-2022</t>
  </si>
  <si>
    <t>Prestación de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 en el marco del proyecto de inversión 7627, Meta 7</t>
  </si>
  <si>
    <t>CB-CD-841-2022</t>
  </si>
  <si>
    <t>Prestación de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 en el marco del proyecto de inversión 7627 meta 7.</t>
  </si>
  <si>
    <t>CB-CD-840-2022</t>
  </si>
  <si>
    <t>Prestar los servicios profesionales, para apoyar las actividades propias de la Dirección de Fiscalización Sector Hábitat y Ambiente, en el marco del proyecto de Inversión 7627 meta 7</t>
  </si>
  <si>
    <t>CB-CD-816-2022</t>
  </si>
  <si>
    <t>Prestar los servicios profesionales para apoyar a la Dirección de Participación Ciudadana y Desarrollo Local en el apoyo de acciones ciudadanas especiales y de participación, de acuerdo con los temas de especial interés para la comunidad, en el marco del proyecto de inversión 7626 meta 2</t>
  </si>
  <si>
    <t>CB-CD-846-2022</t>
  </si>
  <si>
    <t>Prestación de Servicios de apoyo para las actividades relacionadas con la aplicación del proceso de Gestión Documental de la Contraloría de Bogotá D.C., en el marco del proyecto de inversión 7627 Meta 3</t>
  </si>
  <si>
    <t>CB-CD-852-2022</t>
  </si>
  <si>
    <t>CB-CD-836-2022</t>
  </si>
  <si>
    <t>Prestar los servicios profesionales para apoyar a la Dirección de Participación Ciudadana y Desarrollo Local en el desarrollo de estrategias que vinculen a la ciudadanía, comunidad estudiantil y general en ejercicio del control social articulado con el control fiscal, en el marco del proyecto de inversión 7626 meta 3</t>
  </si>
  <si>
    <t>CB-CD-818-2022</t>
  </si>
  <si>
    <t>CB-CD-821-2022</t>
  </si>
  <si>
    <t>Prestar los servicios profesionales para apoyar el proceso de Estudios de Economía y Política Pública, a través de la Dirección Estudios de Economía y Política Pública.</t>
  </si>
  <si>
    <t>CB-CD-834-2022</t>
  </si>
  <si>
    <t>Prestar los servicios profesionales de un abogado para que sustancie los procesos de responsabilidad fiscal de todas las vigencias en grado de consulta y en vía de apelación, así como la evaluación de los hallazgos fiscales e indagaciones preliminares, asignadas por la dirección de responsabilidad fiscal y jurisdicción coactiva, en el marco del proyecto de inversión 7627 meta 6.</t>
  </si>
  <si>
    <t>CB-CD-835-2022</t>
  </si>
  <si>
    <t>CB-CD-853-2022</t>
  </si>
  <si>
    <t>CB-CD-843-2022</t>
  </si>
  <si>
    <t>Prestar los servicios profesionales - abogados - para que apoye la sustanciación y proyecte las decisiones de fondo de los procesos de responsabilidad fiscal que se adelantan en la Contraloría de Bogotá D.C, en el marco del proyecto 7627 meta 6.</t>
  </si>
  <si>
    <t>CB-CD-839-2022</t>
  </si>
  <si>
    <t>Prestar los servicios profesionales para apoyar a la Dirección de Participación Ciudadana y Desarrollo Local en el proceso de pedagogía social, formativa e ilustrativa y en el desarrollo y ejecución de estrategias de comunicación para el ejercicio del control social y el adecuado manejo de los mecanismos e instrumentos de control social, dirigida a la comunidad estudiantil y general de la ciudad de Bogotá D.C, en el marco del proyecto de inversión 7627 meta 7</t>
  </si>
  <si>
    <t>CB-CD-855-2022</t>
  </si>
  <si>
    <t>Prestación De Servicios De Apoyo Para Las Actividades Relacionadas Con La Aplicación Del Proceso De Gestión Documental De La Contraloría De Bogotá D.C, En El Marco Del Proyecto 7627 Meta 3.</t>
  </si>
  <si>
    <t>CB-CD-844-2022</t>
  </si>
  <si>
    <t>Prestar los servicios profesionales – abogados – para que apoye la sustanciación y proyecte las decisiones de fondo de los procesos de responsabilidad fiscal que se adelantan en la Contraloría de Bogotá D.C, En el marco del proyecto 7627 meta 6.</t>
  </si>
  <si>
    <t>CB-CD-857-2022</t>
  </si>
  <si>
    <t>Prestar los servicios profesionales apoyando la elaboración de informes obligatorios, estudios estructurales, pronunciamientos y demás documentos que elabora el proceso de Estudios de Economía y Política Pública, a través de la Dirección Estudios de Economía y Política Pública</t>
  </si>
  <si>
    <t>CB-CD-850-2022</t>
  </si>
  <si>
    <t>Prestar los servicios profesionales - abogados - para que apoye la sustanciación y proyecte las decisiones de fondo de los procesos de responsabilidad fiscal que se adelantan en la Contraloría de Bogotá D.C, En el marco del proyecto 7627 meta 6</t>
  </si>
  <si>
    <t>CB-CD-861-2022</t>
  </si>
  <si>
    <t>Prestar servicios profesionales para la realización de un Curso taller “El dolo y la culpa grave en la responsabilidad fiscal.</t>
  </si>
  <si>
    <t>CB-CD-862-2022</t>
  </si>
  <si>
    <t>Prestación de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 en el marco del proyecto 7627 meta 7</t>
  </si>
  <si>
    <t>CB-CD-859-2022</t>
  </si>
  <si>
    <t>Prestar los servicios profesionales - abogados - para que apoye la sustanciación y proyecte las decisiones de fondo de los procesos de responsabilidad fiscal que se adelantan en la Contraloría de Bogotá D.C, En el marco del proyecto 7627 meta 6.</t>
  </si>
  <si>
    <t>CB-CD-865-2022</t>
  </si>
  <si>
    <t>Prestación de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 en el marco del proyecto de inversión 7627, Meta 7.</t>
  </si>
  <si>
    <t>CB-CD-863-2022</t>
  </si>
  <si>
    <t>Prestación de servicios de apoyo operativo en el desarrollo de las actividades de mantenimiento de los bienes muebles e inmuebles de la Contraloría de Bogotá D.C.</t>
  </si>
  <si>
    <t>CB-CD-867-2022</t>
  </si>
  <si>
    <t>Prestación de los servicios profesionales, para apoyar el Proceso de Vigilancia y Control a la Gestión Fiscal de la Dirección de Fiscalización Sector Seguridad Convivencia y Justicia, en cumplimiento al Plan de Auditoría Distrital - PAD y demás actuaciones fiscales que se realicen por parte de la Dirección Sectorial, en el marco del Proyecto de Inversión 7627- Meta 7</t>
  </si>
  <si>
    <t>CB-CD-864-2022</t>
  </si>
  <si>
    <t>Prestar los servicios profesionales – abogados – para que apoye la sustanciación y proyecte las decisiones de fondo de los procesos de responsabilidad fiscal que se adelantan en la Contraloría de Bogotá D.C., en el marco del proyecto 7627 meta 6</t>
  </si>
  <si>
    <t>CB-CD-873-2022</t>
  </si>
  <si>
    <t>CB-CD-866-2022</t>
  </si>
  <si>
    <t>Prestación de Servicios de apoyo para las actividades relacionadas con la aplicación del proceso de Gestión Documental de la Contraloría de Bogotá D.C, en el marco del proyecto 7627 meta 3.</t>
  </si>
  <si>
    <t>CB-CD-868-2022</t>
  </si>
  <si>
    <t>Prestación de servicios profesionales, para apoyar el desarrollo del programa Anual de Bienestar Social, de manera integral</t>
  </si>
  <si>
    <t>CB-CD-869-2022</t>
  </si>
  <si>
    <t>Prestación de servicios profesionales, para apoyar el Proceso de Vigilancia y Control a la Gestión Fiscal de la Dirección de Reacción Inmediata y demás actuaciones fiscales que se realicen por parte de la Dirección, en el marco del proyecto de inversión 7627 Meta 7</t>
  </si>
  <si>
    <t>CB-CD-882-2022</t>
  </si>
  <si>
    <t>Prestación de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 en el marco del proyecto de inversión 7627 Meta 7.</t>
  </si>
  <si>
    <t>CB-CD-874-2022</t>
  </si>
  <si>
    <t>CB-CD-870-2022</t>
  </si>
  <si>
    <t>Prestación de los servicios para apoyar el Proceso de Vigilancia y Control a la Gestión Fiscal de la Dirección de Fiscalización Sector Participación Ciudadana y Desarrollo Local, en cumplimiento al Plan de Auditoría Distrital - PAD y demás actuaciones fiscales que se realicen por parte de la Dirección Sectorial, en el marco del proyecto 7627 meta 7.</t>
  </si>
  <si>
    <t>CB-CD-837-2022</t>
  </si>
  <si>
    <t>Prestar los servicios para apoyar las actividades propias del proceso de Participación Ciudadana de la Dirección Sectorial.</t>
  </si>
  <si>
    <t>CB-CD-883-2022</t>
  </si>
  <si>
    <t>CB-CD-875-2022</t>
  </si>
  <si>
    <t>Prestar los servicios profesionales – abogados – para que apoye la sustanciación y proyecte las decisiones de fondo de los procesos de responsabilidad fiscal que se adelantan en la Contraloría de Bogotá D.C, En el marco del proyecto 7627 meta 6</t>
  </si>
  <si>
    <t>CB-SASI-005-2022</t>
  </si>
  <si>
    <t>Renovación de licenciamiento Antivirus y software de seguridad de conformidad con los requerimientos técnicos, para los equipos tecnológicos de la Contraloría de Bogotá D.C.</t>
  </si>
  <si>
    <t>CB-CD-872-2022</t>
  </si>
  <si>
    <t>CB-CD-888-2022</t>
  </si>
  <si>
    <t>Prestación de servicios de apoyo para las actividades relacionadas con la aplicación del proceso de gestión documental de la Contraloría de Bogotá D.C., en el marco del proyecto 7627 meta 3</t>
  </si>
  <si>
    <t>CB-CD-884-2022</t>
  </si>
  <si>
    <t>Prestar los servicios para apoyar las actividades de la Dirección de Fiscalización Sector Gestión Jurídica, en el marco del proyecto 7627 meta 7.</t>
  </si>
  <si>
    <t>CB-CD-891-2022</t>
  </si>
  <si>
    <t>Prestación de los servicios profesionales, para apoyar el Proceso de Vigilancia y Control a la Gestión Fiscal de la Dirección de Fiscalización Sector Hábitat y Ambiente, en cumplimiento al Plan de Auditoría Distrital - PAD y demás actuaciones fiscales que se realicen por parte de la Dirección Sectorial, en el marco del proyecto de inversión 7627, meta 7.</t>
  </si>
  <si>
    <t>CB-CD-876-2022</t>
  </si>
  <si>
    <t>CB-CD-879-2022</t>
  </si>
  <si>
    <t>Prestar los servicios de un estudiante de derecho o técnico a fin del derecho para que se apoye las actividades procesales y administrativas que se adelanten en la Secretaría Común de la Subdirección del Proceso de Responsabilidad fiscal, en la solución, tramite y seguimiento de los derechos de petición y solicitudes de información de la dependencia, en el marco del proyecto 7627 meta 6.</t>
  </si>
  <si>
    <t>CB-CD-880-2022</t>
  </si>
  <si>
    <t>CB-CD-890-2022</t>
  </si>
  <si>
    <t>CB-CD-886-2022</t>
  </si>
  <si>
    <t>Prestar los servicios profesionales - abogados - para que apoye la sustanciación y proyecte las decisiones de fondo de los procesos de responsabilidad fiscal que se adelantan en la Contraloría de Bogotá D.C. en el marco del Proyecto de Inversión 7627, Meta 6.</t>
  </si>
  <si>
    <t>CB-CD-887-2022</t>
  </si>
  <si>
    <t>Prestar los servicios profesionales para apoyar la elaboración de informes obligatorios, estudios estructurales, pronunciamientos y demás documentos que realiza el proceso de Estudios de Economía y Política Pública, a través de la Dirección Estudios de Economía y Política Pública</t>
  </si>
  <si>
    <t>CB-CD-877-2022</t>
  </si>
  <si>
    <t>CB-CD-893-2022</t>
  </si>
  <si>
    <t>Prestación de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 en el marco del proyecto de inversión 7627, meta 7.</t>
  </si>
  <si>
    <t>CB-CD-895-2022</t>
  </si>
  <si>
    <t>Prestar los servicios para apoyar las actividades administrativas de la Dirección de Fiscalización Sector Movilidad</t>
  </si>
  <si>
    <t>CB-CD-900-2022</t>
  </si>
  <si>
    <t>CB-CD-901-2022</t>
  </si>
  <si>
    <t>Contratar los servicios profesionales para apoyar a la Oficina Asesora de Comunicaciones en la implementación de las campañas de comunicación interna y externa para la implementación de estrategias de lenguaje incluyente y no discriminatorio en la Contraloría de Bogotá, D.C.</t>
  </si>
  <si>
    <t>CB-CD-899-2022</t>
  </si>
  <si>
    <t>Prestar los servicios profesionales para la realización de un Seminario denominado “El control fiscal en Colombia desde la perspectiva histórica y evolución constitucional. Análisis y estudio de la vigilancia del control fiscal desde el punto de vista constitucional” Para los servidores públicos de la Contraloría de Bogotá D.C.</t>
  </si>
  <si>
    <t>CB-CD-902-2022</t>
  </si>
  <si>
    <t>Prestación de servicios técnicos, para apoyar la gestión de la Dirección de Apoyo al Despacho de la Contraloría de Bogotá D.C</t>
  </si>
  <si>
    <t>CB-CD-903-2022.</t>
  </si>
  <si>
    <t>CB-CD-904-2022</t>
  </si>
  <si>
    <t>Prestar los servicios profesionales – abogados – para apoyar el tramite a los derechos de petición y demás actividades administrativas que se adelantan en la Secretaria Común de la Subdirección del Proceso de Responsabilidad Fiscal en la Contraloría de Bogotá D.C., en el marco del Proyecto de Inversión 7627. Meta 6</t>
  </si>
  <si>
    <t>CB-CD-905-2022</t>
  </si>
  <si>
    <t>CB-CD-906-2022</t>
  </si>
  <si>
    <t>Prestación de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 en el marco del Proyecto de Inversión 7627. Meta 7</t>
  </si>
  <si>
    <t>CB-CD-909-2022</t>
  </si>
  <si>
    <t>CB-CD-908-2022</t>
  </si>
  <si>
    <t>Prestar los servicios para apoyar las actividades administrativas de la Dirección de Participación Ciudadana y Desarrollo Local, en el marco del proyecto de inversión 7627, meta 7.</t>
  </si>
  <si>
    <t>CB-CD-914-2022</t>
  </si>
  <si>
    <t>Prestación de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 en el marco del proyecto
7627 Meta 7.</t>
  </si>
  <si>
    <t>CB-CD-917-
2022</t>
  </si>
  <si>
    <t>Prestar los servicios para apoyar las actividades administrativas de la Dirección de Fiscalización
Sector Equidad y Género, en el marco del proyecto 7627 meta 7</t>
  </si>
  <si>
    <t>CB-CD-919-2022</t>
  </si>
  <si>
    <t>Prestación de servicios profesionales para apoyar la gestión del Despacho del Contralor Auxiliar, de la Contraloría de Bogotá D.C.</t>
  </si>
  <si>
    <t>Suministro de combustible de gasolina tipo corriente y ACPM, para las plantas eléctricas, los vehículos de propiedad de la Contraloría de Bogotá D.C., y de los que fuera legalmente responsable al servicio de la Entidad.</t>
  </si>
  <si>
    <t>2021/03/16</t>
  </si>
  <si>
    <t>2022/03/15</t>
  </si>
  <si>
    <t>N/A</t>
  </si>
  <si>
    <t>Prestación de los servicios integrales de conectividad requeridos por la Contraloría de Bogotá D.C., según las especificaciones técnicas en sus distintas sedes</t>
  </si>
  <si>
    <t>2021/11/19</t>
  </si>
  <si>
    <t>2022/11/18</t>
  </si>
  <si>
    <t>Adquisición de maquinas de limpieza y desinfección de pisos para las sedes de la Contraloría de Bogotá D.C., de conformidad con las especificaciones técnicas.</t>
  </si>
  <si>
    <t>2021/12/01</t>
  </si>
  <si>
    <t>2021/12/16</t>
  </si>
  <si>
    <t>Adquisición de Discos Duros Internos de Estado Sólido para Portátiles y combo de Teclado y Mouse alámbrico conexión USB para PCs Todo en Uno.</t>
  </si>
  <si>
    <t>2021/12/20</t>
  </si>
  <si>
    <t>2022/02/28</t>
  </si>
  <si>
    <t>Adquisición de Computadores Todo en Uno (All In One - AIO) y Portátiles, tipo corporativo de alto rendimiento, para la Contraloría de Bogotá D.C.</t>
  </si>
  <si>
    <t>2021/12/21</t>
  </si>
  <si>
    <t>2022/05/30</t>
  </si>
  <si>
    <t>2022/07/29</t>
  </si>
  <si>
    <t>CB-CD-637-2020</t>
  </si>
  <si>
    <t>Prestar los servicios profesionales –abogadospara que sustancien los procesos de responsabilidad fiscal que se adelantan en la Contraloría de Bogotá D.C.</t>
  </si>
  <si>
    <t>CB-CD-020-2021</t>
  </si>
  <si>
    <t>Prestar los servicios profesionales especializados como profesional en Medicina, para que Apoye el proceso de Estudios de Economía y Evaluación de Política Pública, en los productos que realiza la Dirección de Estudios de Economía y Política Pública -DEEP</t>
  </si>
  <si>
    <t>2021/02/08</t>
  </si>
  <si>
    <t>2022/02/07</t>
  </si>
  <si>
    <t>CB-CD-030-2021</t>
  </si>
  <si>
    <t>Prestar los servicios profesionales – abogados – para que sustancien y proyecten las decisiones de fondo de los procesos de responsabilidad fiscal que se adelantan en la Contraloría de Bogotá D.C.</t>
  </si>
  <si>
    <t>2021/02/17</t>
  </si>
  <si>
    <t>2021/12/08</t>
  </si>
  <si>
    <t>CB-CD-010-2021</t>
  </si>
  <si>
    <t>Prestación de servicios técnicos para apoyar a la Subdirección de Contratación en los temas relacionados en la plataforma SECOP</t>
  </si>
  <si>
    <t>2021/02/12</t>
  </si>
  <si>
    <t>2021/12/26</t>
  </si>
  <si>
    <t>CB-CD-042-2021</t>
  </si>
  <si>
    <t>Prestar los servicios de apoyo para las actividades relacionadas con la aplicación del proceso de Gestión Documental de la Contraloría de Bogota D.C.</t>
  </si>
  <si>
    <t>2021/02/22</t>
  </si>
  <si>
    <t>2021/12/30</t>
  </si>
  <si>
    <t>CB-CD-045-2021</t>
  </si>
  <si>
    <t>2021/09/06</t>
  </si>
  <si>
    <t>CB-CD-056-2021</t>
  </si>
  <si>
    <t>Prestar los servicios profesionales - abogados - para que sustancien y proyecten las decisiones de fondo de los procesos de responsabilidad fiscal que se adelantan en la Contraloria de Bogotá D.C.</t>
  </si>
  <si>
    <t>CB-CD-055-2021</t>
  </si>
  <si>
    <t xml:space="preserve">Prestar los servicios de un estudiante de derecho o técnico a fin del derecho para que se apoye las actividades procesales y administrativas que se adelanten en la Secretaria Común de la Subdirección del Proceso de Responsabilidad fiscal, en la solución, </t>
  </si>
  <si>
    <t>CB-CD-061-2021</t>
  </si>
  <si>
    <t>Prestación de servicios de un Técnico o Tecnólogo para adelantar y desarrollar actividades administrativas propias de la Dirección de Responsabilidad Fiscal y Jurisdicción Coactiva.</t>
  </si>
  <si>
    <t>2021/02/19</t>
  </si>
  <si>
    <t>2021/12/10</t>
  </si>
  <si>
    <t>CB-CD-066-2021</t>
  </si>
  <si>
    <t>Prestar los servicios profesionales - abogados - para que sustancien y proyecten las decisiones de fondo de los procesos de responsabilidad fiscal que se adelantan en la Contraloría de Bogotá, D.C.</t>
  </si>
  <si>
    <t>2021/03/04</t>
  </si>
  <si>
    <t>2021/12/25</t>
  </si>
  <si>
    <t>CB-CD-071-2021</t>
  </si>
  <si>
    <t>2021/02/24</t>
  </si>
  <si>
    <t>2021/12/15</t>
  </si>
  <si>
    <t>CB-CD-110-2021</t>
  </si>
  <si>
    <t>Prestar los servicios profesionales – abogados – para que sustancien y proyecten las decisiones de fondo de los procesos de
responsabilidad fiscal que se adelantan en la Contraloría de Bogotá D.C.</t>
  </si>
  <si>
    <t>2021/03/01</t>
  </si>
  <si>
    <t>CB-CD-121-2021</t>
  </si>
  <si>
    <t>Prestar los servicios profesionales – abogados  – para que sustancien y proyecten las decisiones de fondo de los procesos de responsabilidad fiscal que se adelantan en la Contraloría de Bogotá D.C.</t>
  </si>
  <si>
    <t>2021/03/03</t>
  </si>
  <si>
    <t>2021/12/24</t>
  </si>
  <si>
    <t>CB-CD-116-2021</t>
  </si>
  <si>
    <t>Prestar los servicios profesionales - abogados - para que sustancien y proyecten las decisiones de fondo de los procesos de responsabilidad fiscal que se adelantan en la Contraloría de Bogotá D.C.</t>
  </si>
  <si>
    <t>2021/12/22</t>
  </si>
  <si>
    <t>CB-CD-134-2021</t>
  </si>
  <si>
    <t>Prestar los servicios profesionales – abogados – para que sustancien y proyecten las decisiones de fondo de los procesos de responsabilidad fiscal que se adelantan en la Contraloría de Bogotá D.C</t>
  </si>
  <si>
    <t>CB-CD-146-2021</t>
  </si>
  <si>
    <t xml:space="preserve">Prestación de servicios profesionales, para apoyar el Proceso de Vigilancia y Control a la Gestión Fiscal de la Dirección de fiscalización Sector Educación, en cumplimiento al Plan de Auditoría Distrital - PAD y demás actuaciones fiscales que se realicen </t>
  </si>
  <si>
    <t>CB-CD-170-2021</t>
  </si>
  <si>
    <t>Prestar los servicios profesionales para apoyar la ejecución de políticas, planes, proyectos y actividades orientadas al cumplimiento de los objetivos del Plan Institucional de Gestión Ambiental — PIGA.</t>
  </si>
  <si>
    <t>2021/12/02</t>
  </si>
  <si>
    <t>CB-CD-188-2021</t>
  </si>
  <si>
    <t xml:space="preserve">Prestar los servicios profesionales para apoyar la gestión de la Dirección de Fiscalización Sector Hábitat y Ambiente, en todos los temas que requieran de conocimientos profesionales en derecho y demás actuaciones fiscales que se realicen por parte de la </t>
  </si>
  <si>
    <t>2021/03/02</t>
  </si>
  <si>
    <t>2021/06/09</t>
  </si>
  <si>
    <t>CB-CD-220-2021</t>
  </si>
  <si>
    <t>Prestar los servicios profesionales – abogados – para que sustancien y proyecten las  decisiones de fondo de los procesos de responsabilidad fiscal que se adelantan en la Contraloría de Bogotá D.C.</t>
  </si>
  <si>
    <t>CB-CD-224-2021</t>
  </si>
  <si>
    <t>2021/03/10</t>
  </si>
  <si>
    <t>CB-CD-235-2021</t>
  </si>
  <si>
    <t>Contratar con la Lotería de Bogotá el arrendamiento de cincuenta y cinco (55) parqueaderos, ubicados en el primero, segundo y tercer sótano del Edificio Lotería de Bogotá, con acceso por la Carrera 32 A No. 26 A-26, cuyas áreas y linderos se encuentran</t>
  </si>
  <si>
    <t>2021/04/03</t>
  </si>
  <si>
    <t>2022/07/02</t>
  </si>
  <si>
    <t>CB-CD-280-2021</t>
  </si>
  <si>
    <t xml:space="preserve"> Prestación de Servicios Técnicos para apoyar a la Dirección Sector Gestión Jurídica de la Contraloría de Bogotá D.C., en materia archivística, en la digitalización y conservación de los documentos y expedientes
generado a partir de las competencias propi</t>
  </si>
  <si>
    <t>2021/04/22</t>
  </si>
  <si>
    <t>CB-SAMC-001-2021</t>
  </si>
  <si>
    <t>Prestación del servicio de mantenimiento integral preventivo y correctivo para los vehículos que
conforman el parque automotor de propiedad de la Contraloría de Bogotá D.C., y de los que llegaré a
ser legalmente responsable, de acuerdo a lo requerido en e</t>
  </si>
  <si>
    <t>2022/04/21</t>
  </si>
  <si>
    <t>CB-CD-272-2021</t>
  </si>
  <si>
    <t xml:space="preserve">Prestación del servicio de actividades de recepción, clasificación, transporte y entrega de  correspondencia, incluyendo servicios de  mensajería expresa, al día, correo normal, correo electrónico certificado, correo certificado nacional e internacional, </t>
  </si>
  <si>
    <t>2021/05/03</t>
  </si>
  <si>
    <t>2022/08/15</t>
  </si>
  <si>
    <t>CB-PMINC-003-2021</t>
  </si>
  <si>
    <t>Suministro de dotación de vestido y calzado para las servidoras y  servidores que ocupan el cargo de Auxiliar de Servicios Generales Código 470 Grado 01 de la Contraloría de Bogotá D.C., redimibles a
través de bonos.</t>
  </si>
  <si>
    <t>2021/05/18</t>
  </si>
  <si>
    <t>2022/02/17</t>
  </si>
  <si>
    <t>CB-CD-305-2021</t>
  </si>
  <si>
    <t>2021/05/10</t>
  </si>
  <si>
    <t>2021/10/09</t>
  </si>
  <si>
    <t>CB-PMINC-004-2021</t>
  </si>
  <si>
    <t>Servicio de mantenimiento preventivo y correctivo de los purificadores de agua a base de ozono incluyendo la instalación y suministro de los pre-filtros para cada uno de las plantas purificadoras de la Contraloría de Bogotá D.C.</t>
  </si>
  <si>
    <t>2021/05/14</t>
  </si>
  <si>
    <t>CB-CD-313-2021</t>
  </si>
  <si>
    <t>Contratar los servicios profesionales para apoyar a la Oficina Asesora de Comunicaciones en la implementación del plan estratégico de comunicaciones de la Contraloría de Bogotá D.C Bogotá, D.C.</t>
  </si>
  <si>
    <t>2021/05/20</t>
  </si>
  <si>
    <t>CB-CD-321-2021</t>
  </si>
  <si>
    <t>Prestar los servicios profesionales para la capacitación de los servidores de la Entidad, impartiendo actividades de formación enfocados al Derecho laboral Administrativo, instituciones laborales y de seguridad social, Responsabilidad Laboral, y régimen d</t>
  </si>
  <si>
    <t>2021/05/26</t>
  </si>
  <si>
    <t>CB-PMINC-005-2021</t>
  </si>
  <si>
    <t>Instalación, mantenimiento y recarga de equipos de desodorización y aromatización para los baños y unidades sanitarias de la contraloría de Bogotá D.C., y las demás sedes de propiedad de la entidad, según
especificaciones técnicas dadas por la Contraloría</t>
  </si>
  <si>
    <t>2021/06/11</t>
  </si>
  <si>
    <t>2022/02/10</t>
  </si>
  <si>
    <t>CB-PMINC-006-2021</t>
  </si>
  <si>
    <t>Prestación del Servicio de Lavado para los vehículos de propiedad de la Contraloría de Bogotá D.C., y de los que fuera legalmente responsable al servicio de la Entidad.</t>
  </si>
  <si>
    <t>2021/06/10</t>
  </si>
  <si>
    <t>2022/12/31</t>
  </si>
  <si>
    <t>CB-CD-331-2021</t>
  </si>
  <si>
    <t>Contratar los servicios profesionales para apoyar a la Oficina Asesora de Comunicaciones en la  implementación, creación y medición de contenidos de las redes sociales de la Contraloría de Bogotá D.C</t>
  </si>
  <si>
    <t>CB-CD-336-2021</t>
  </si>
  <si>
    <t>Prestación de servicios profesionales, para apoyar la gestión de la Dirección Sector Hacienda, en todas las labores que requieran de conocimientos profesionales en derecho y demás actuaciones fiscales que se realicen por parte de la Dirección Sectorial</t>
  </si>
  <si>
    <t>2022/01/25</t>
  </si>
  <si>
    <t>CB-PMINC-008-2021</t>
  </si>
  <si>
    <t>Suministro de pasajes aéreos a nivel nacional e internacional para el desplazamiento de los (as) directivos (as) y/o funcionarios (as) de la Contraloría de Bogotá D.C., en cumplimiento de las labores propias del Control Fiscal, y/o para participar en even</t>
  </si>
  <si>
    <t>2021/06/18</t>
  </si>
  <si>
    <t>2022/10/17</t>
  </si>
  <si>
    <t>CB-CD-312-2021</t>
  </si>
  <si>
    <t>2021/07/07</t>
  </si>
  <si>
    <t>2021/12/06</t>
  </si>
  <si>
    <t>LICITACION PUBLICA</t>
  </si>
  <si>
    <t>CB-LP-001-2021</t>
  </si>
  <si>
    <t xml:space="preserve">Servicio de vigilancia y seguridad privada con recursos humanos, técnicos y logísticos para mantener la seguridad de los bienes muebles e inmuebles de la Contraloría de Bogotá D.C., en todas sus sedes, y sobre todo los que legalmente es y/o llegaré a ser </t>
  </si>
  <si>
    <t>2022/05/08</t>
  </si>
  <si>
    <t>CB-CD-344-2021</t>
  </si>
  <si>
    <t>2021/07/21</t>
  </si>
  <si>
    <t>CB-CD-347-2021</t>
  </si>
  <si>
    <t>2021/07/13</t>
  </si>
  <si>
    <t>2022/01/12</t>
  </si>
  <si>
    <t>CB-CD-348-2021</t>
  </si>
  <si>
    <t>Prestar los servicios profesionales para apoyar la elaboración de un estudio técnico de planta de personal, cargas laborales, distribución de empleos y manual de funciones, para el rediseño organizacional de la Contraloría de Bogotá D.C.</t>
  </si>
  <si>
    <t>2021/07/09</t>
  </si>
  <si>
    <t>2022/01/18</t>
  </si>
  <si>
    <t>CB-CD-350-2021</t>
  </si>
  <si>
    <t>Prestar los servicios profesionales para apoyar la elaboración de un estudio técnico de planta de personal, cargas laborales, distribución de empleos y manual de funciones, para el rediseño organizacional de la Contraloría de Bogotá D.C</t>
  </si>
  <si>
    <t>CB-SAMC-004-2021</t>
  </si>
  <si>
    <t>Prestación del servicio de área protegida para la atención de las urgencias y emergencias médicas las 24 horas en las diferentes sedes de la Contraloría de Bogotá, para los servidores públicos, usuarios, proveedores y visitantes de la entidad.</t>
  </si>
  <si>
    <t>2021/08/02</t>
  </si>
  <si>
    <t>CB-CD-352-2021</t>
  </si>
  <si>
    <t>Prestación de los servicios profesionales y especializados en medicina laboral, en desarrollo del Sistema de Gestión de la Seguridad y Salud en el Trabajo en forma interdisciplinaria con la Subdirección de Bienestar Social</t>
  </si>
  <si>
    <t>2021/07/08</t>
  </si>
  <si>
    <t>2022/01/30</t>
  </si>
  <si>
    <t>CB-CD-353-2021</t>
  </si>
  <si>
    <t>2021/07/22</t>
  </si>
  <si>
    <t>CB-CD-349-2021</t>
  </si>
  <si>
    <t>2021/07/30</t>
  </si>
  <si>
    <t>2021/12/29</t>
  </si>
  <si>
    <t>CB.PMINC-007-2021</t>
  </si>
  <si>
    <t>Mantenimiento preventivo y correctivo para los sistemas de aires acondicionados y sistema de control de temperatura incluyendo el data center y los cuartos técnicos de las sedes de la Contraloría de Bogotá.</t>
  </si>
  <si>
    <t>2021/08/13</t>
  </si>
  <si>
    <t>2023/02/12</t>
  </si>
  <si>
    <t>CB-CD-355-2021</t>
  </si>
  <si>
    <t>Prestación de los servicios profesionales para apoyar el Proceso de Vigilancia y Control a la Gestión Fiscal de la Dirección de Fiscalización Sector Cultura Recreación y Deporte, en cumplimiento al Plan de Auditoria Distrital - PAD y demás actuaciones fis</t>
  </si>
  <si>
    <t>2021/08/11</t>
  </si>
  <si>
    <t>CB-CD-357-2021</t>
  </si>
  <si>
    <t>2021/08/17</t>
  </si>
  <si>
    <t>2022/06/30</t>
  </si>
  <si>
    <t>CB-CD-358-2021</t>
  </si>
  <si>
    <t>CB-CD-362-2021</t>
  </si>
  <si>
    <t>Prestar los servicios profesionales para apoyar las distintas actividades propias de la gestión de la Dirección de Fiscalización Sector Hábitat y Ambiente, en todos los temas que requieran de conocimientos en derecho y demás actuaciones fiscales que se re</t>
  </si>
  <si>
    <t>2021/08/30</t>
  </si>
  <si>
    <t>CB-PMINC-014-2021</t>
  </si>
  <si>
    <t>2021/08/23</t>
  </si>
  <si>
    <t>2022/05/22</t>
  </si>
  <si>
    <t>CB-CD-376-2021</t>
  </si>
  <si>
    <t>Contratar la organización, logística y ejecución de las actividades del programa de Bienestar Social para los servidores de la Contraloría de Bogotá, D.C.</t>
  </si>
  <si>
    <t>2021/10/07</t>
  </si>
  <si>
    <t>CB-CD-380-2021</t>
  </si>
  <si>
    <t>2021/09/01</t>
  </si>
  <si>
    <t>CB-CD-384-2021</t>
  </si>
  <si>
    <t>2021/09/03</t>
  </si>
  <si>
    <t>CB-CD-388-2021</t>
  </si>
  <si>
    <t>2021/09/08</t>
  </si>
  <si>
    <t>CB-CD-396-2021</t>
  </si>
  <si>
    <t>2021/09/13</t>
  </si>
  <si>
    <t>2022/08/07</t>
  </si>
  <si>
    <t>CB-CD-401-2021</t>
  </si>
  <si>
    <t>Prestación de servicios profesionales, para apoyar el Proceso de Vigilancia y Control a la Gestión Fiscal de la Dirección de fiscalización Sector Gobierno, en cumplimiento al Plan de Auditoría Distrital - PAD y demás
actuaciones fiscales que se realicen p</t>
  </si>
  <si>
    <t>2021/09/14</t>
  </si>
  <si>
    <t>CB-CD-398-2021</t>
  </si>
  <si>
    <t>2021/09/21</t>
  </si>
  <si>
    <t>2022/08/05</t>
  </si>
  <si>
    <t>CB-CD-413-2021</t>
  </si>
  <si>
    <t>Prestación de servicios de apoyo operativo en el desarrollo de las actividades de mantenimiento de los bienes muebles e inmuebles propias de las Subdirección de Servicios Generales de la Contraloría de
Bogotá D.C.</t>
  </si>
  <si>
    <t>2021/09/22</t>
  </si>
  <si>
    <t>2022/08/06</t>
  </si>
  <si>
    <t>CB-CD-428-2021</t>
  </si>
  <si>
    <t xml:space="preserve">Prestación de servicios profesionales para apoyar el Proceso de Vigilancia y Control a la Gestión Fiscal
de la Dirección de Integración Social, en cumplimiento al Plan de Auditoria Distrital – PAD y demás actuaciones fiscales que se realicen por parte de </t>
  </si>
  <si>
    <t>2021/10/11</t>
  </si>
  <si>
    <t>2022/10/10</t>
  </si>
  <si>
    <t>CB-CD-449-2021</t>
  </si>
  <si>
    <t>Prestación de servicios, para el fortalecimiento de las competencias laborales de los servidores de la Contraloría de Bogotá, D.C., mediante 5 actividades de formación denominadas Curso en Finanzas Públicas, Curso de auditorías a Empresas de Economía Mixt</t>
  </si>
  <si>
    <t>2021/09/29</t>
  </si>
  <si>
    <t>2022/03/28</t>
  </si>
  <si>
    <t>CB-CD-450-2021</t>
  </si>
  <si>
    <t>Prestación de los servicios profesionales, para apoyar el Proceso de Vigilancia y Control a la Gestión Fiscal de la Dirección de Fiscalización Sector Hábitat y Ambiente, en cumplimiento al Plan de Auditoría Distrital - PAD y demás actuaciones fiscales que</t>
  </si>
  <si>
    <t>2021/10/01</t>
  </si>
  <si>
    <t>2021/11/16</t>
  </si>
  <si>
    <t>CB-CD-445-2021</t>
  </si>
  <si>
    <t>Prestación de Servicios de apoyo para las actividades relacionadas con la aplicación del proceso de
Gestión Documental de la Contraloría de Bogotá D.C.</t>
  </si>
  <si>
    <t>CB-CD-467-2021</t>
  </si>
  <si>
    <t>Prestar los servicios profesionales – abogados – para que sustancien y proyecten las decisiones de
fondo de los procesos de responsabilidad fiscal que se adelantan en la Contraloría de Bogotá D.C.</t>
  </si>
  <si>
    <t>CB-CD-465-2021</t>
  </si>
  <si>
    <t xml:space="preserve">Prestación de los servicios profesionales, para apoyar el Proceso de Vigilancia y Control a la Gestión Fiscal de la Dirección de Fiscalización Sector salud, en cumplimiento al Plan de Auditoría Distrital - PAD Y demás actuaciones fiscales que se realicen </t>
  </si>
  <si>
    <t>2021/10/19</t>
  </si>
  <si>
    <t>CB-CD-472-2021</t>
  </si>
  <si>
    <t>Prestar los servicios profesionales – abogados – para que sustancien y proyecten decisiones de fondo de los procesos de
Responsabilidad Fiscal que se adelantan en la Contraloría de Bogotá D.C.</t>
  </si>
  <si>
    <t>2021/10/04</t>
  </si>
  <si>
    <t>CB-LP-002-2021</t>
  </si>
  <si>
    <t>Contratar los seguros que amparen los intereses patrimoniales actuales y futuros, así como los bienes
de propiedad de la Contraloría de Bogotá D.C., que estén bajo su responsabilidad y custodia y aquellos que sean adquiridos para desarrollar las funciones</t>
  </si>
  <si>
    <t>2022/09/01</t>
  </si>
  <si>
    <t>CB-CD-462-2021</t>
  </si>
  <si>
    <t xml:space="preserve">Prestación de servicios profesionales, para apoyar el Proceso de Vigilancia y Control a la Gestión Fiscal de la Dirección de Fiscalización Sector Educación, en cumplimiento al Plan de Auditoría Distrital - PAD y demás actuaciones fiscales que se realicen </t>
  </si>
  <si>
    <t>2021/10/05</t>
  </si>
  <si>
    <t>CB-CD-482-2021</t>
  </si>
  <si>
    <t>2022/08/18</t>
  </si>
  <si>
    <t>CB-CD-487-2021</t>
  </si>
  <si>
    <t>Prestar los servicios profesionales especializados como Profesional en Comunicación Social y Periodismo, apoyando el proceso de Estudios de Economía y Política Pública, que realiza la Dirección Estudios de Economía y Política Pública.</t>
  </si>
  <si>
    <t>2021/10/08</t>
  </si>
  <si>
    <t>2022/07/07</t>
  </si>
  <si>
    <t>CB-CD-496-2021</t>
  </si>
  <si>
    <t>Contratar la prestación de servicios de un profesional en Comunicación Social y/o Periodismo para apoyar a la Oficina Asesora de Comunicaciones en la producción de notas periodísticas audiovisuales de acuerdo a las actividades realizadas por la Contralorí</t>
  </si>
  <si>
    <t>2021/10/12</t>
  </si>
  <si>
    <t>2022/05/11</t>
  </si>
  <si>
    <t>CD-493-2021</t>
  </si>
  <si>
    <t>Prestación de los servicios profesionales, para apoyar el Proceso de Vigilancia y Control a la Gestión Fiscal de la Dirección de Fiscalización Sector salud, en cumplimiento al Plan de Auditoría Distrital - PAD y demás actuaciones fiscales que se rea</t>
  </si>
  <si>
    <t>2021/10/13</t>
  </si>
  <si>
    <t>2021/12/27</t>
  </si>
  <si>
    <t>CB-CD-501-2021</t>
  </si>
  <si>
    <t>Prestación de los servicios profesionales, para apoyar el desarrollo de las diferentes actividades que se  adelantan al interior de la Subdirección Financiera de la Contraloría de Bogotá, D.C., en especial lo relacionado con el procedimiento de Gestión Pr</t>
  </si>
  <si>
    <t>2022/08/26</t>
  </si>
  <si>
    <t>CB-CD-502-2021</t>
  </si>
  <si>
    <t>2021/10/14</t>
  </si>
  <si>
    <t>CB-PMINC-017-2021</t>
  </si>
  <si>
    <t>Adquisición de los elementos requeridos para el almacenamiento y manipulación de los documentos de gestión documental del Archivo Central de la Entidad, con las especificaciones técnicas exigidas de conformidad con lo establecido por el Archivo General de</t>
  </si>
  <si>
    <t>2021/11/03</t>
  </si>
  <si>
    <t>CB-PMINC-018-2021</t>
  </si>
  <si>
    <t>Prestación del servicio de recolección, manejo, transporte, aprovechamiento y/o disposición final de los residuos peligrosos – tóneres, luminarias, envases contaminados y RAES – generados por la Contraloría de Bogotá.</t>
  </si>
  <si>
    <t>2021/12/17</t>
  </si>
  <si>
    <t>CB-CD-521-2021</t>
  </si>
  <si>
    <t>Prestación de servicios para apoyar la ejecución de las actividades administrativas derivadas del cumplimiento de la misionalidad de la entidad en la Dirección Sector Integración Social.</t>
  </si>
  <si>
    <t>2021/11/04</t>
  </si>
  <si>
    <t>CB-CD-520-2021</t>
  </si>
  <si>
    <t>2021/11/02</t>
  </si>
  <si>
    <t>CB-CD-524-2021</t>
  </si>
  <si>
    <t xml:space="preserve">Prestación de servicios profesionales, para apoyar el proceso de vigilancia y control a la gestión fiscal de la
Dirección de Fiscalización Sector Educación, en cumplimiento al Plan de Auditoría Distrital - PAD y demás actuaciones fiscales que se realicen </t>
  </si>
  <si>
    <t>CB-CD-523-2021</t>
  </si>
  <si>
    <t>Prestación de servicios profesionales, para apoyar la gestión de la Dirección Sector Integración Social en todas las labores que requieran de conocimientos profesionales en derecho y afines y demás actuaciones fiscales que se realicen por parte de la Dire</t>
  </si>
  <si>
    <t>CB-CD-525-2021</t>
  </si>
  <si>
    <t>Prestación de los servicios profesionales, para apoyar el Proceso de Vigilancia y Control a la Gestión
Fiscal de la Dirección de Fiscalización Sector Participación Ciudadana y Desarrollo Local, en cumplimiento al Plan de Auditoría Distrital- PAD y demás a</t>
  </si>
  <si>
    <t>CB-CD-526-2021</t>
  </si>
  <si>
    <t>Prestar los servicios profesionales para apoyar la Subdirección de Recursos Materiales, área de almacén e inventarios de la Contraloría de Bogotá D.C</t>
  </si>
  <si>
    <t>2021/11/05</t>
  </si>
  <si>
    <t>CB-CD-530-2021</t>
  </si>
  <si>
    <t>Prestar servicios profesionales para apoyar a la Dirección de Talento Humano de la Contraloría de Bogotá D.C. junto con sus Subdirecciones adscritas, en las actividades jurídicas y administrativas inherentes a las funciones que ésta tiene asignadas en for</t>
  </si>
  <si>
    <t>2021/11/11</t>
  </si>
  <si>
    <t>CB-CD-531-2021</t>
  </si>
  <si>
    <t>Prestar servicios profesionales para apoyar a la Dirección de Talento Humano de la Contraloría de Bogotá D.C. junto con sus Subdirecciones adscritas, en las actividades jurídicas y administrativas inherentes a las
funciones que ésta tiene asignadas en for</t>
  </si>
  <si>
    <t>CB-CD-529-2021</t>
  </si>
  <si>
    <t>Prestar los servicios de un estudiante de Derecho o Técnico a fin del Derecho para que apoye las actividades procesales y administrativas que se adelanten en la Secretaria Común de la Subdirección de Proceso de Responsabilidad Fiscal, en la solución, tram</t>
  </si>
  <si>
    <t>2021/11/10</t>
  </si>
  <si>
    <t>CB-PMINC-22-2021</t>
  </si>
  <si>
    <t>Adquisición de bienes y elementos para la recolección y clasificación de residuos generados al interior de la Contraloría de Bogotá.</t>
  </si>
  <si>
    <t>2021/11/18</t>
  </si>
  <si>
    <t>CB-CD-532-2021</t>
  </si>
  <si>
    <t>Prestar servicios profesionales para apoyar a la Dirección de Talento Humano de la Contraloría de Bogotá D.C. junto con sus Subdirecciones adscritas, en las actividades relacionadas con Planeación y Gestión
del Talento Humano.</t>
  </si>
  <si>
    <t>CB-CD-535-2021</t>
  </si>
  <si>
    <t xml:space="preserve">Prestación de servicios profesionales para apoyar el Proceso de Vigilancia y Control a la Gestión Fiscal de la Dirección Sectorial de Seguridad, Convivencia y Justicia, en cumplimiento al Plan de Auditoria Distrital
– PAD y demás actuaciones fiscales que </t>
  </si>
  <si>
    <t>CB-CD-534-2021</t>
  </si>
  <si>
    <t>2021/11/12</t>
  </si>
  <si>
    <t>CB-PMINC-019-2021</t>
  </si>
  <si>
    <t>Adquisición de certificado de sitio seguro SSL para sitios web de la Contraloría de Bogotá D.C.</t>
  </si>
  <si>
    <t>2022/01/01</t>
  </si>
  <si>
    <t>CB-CD-514-2021</t>
  </si>
  <si>
    <t>Servicio de mantenimiento preventivo y correctivo a la planta telefónica de la sedes de la Contraloría de Bogotá D.C.</t>
  </si>
  <si>
    <t>2022/10/07</t>
  </si>
  <si>
    <t>CB-CD-536-2021</t>
  </si>
  <si>
    <t xml:space="preserve">Prestación de los servicios profesionales, para apoyar el Proceso de Vigilancia y Control a la Gestión Fiscal de la Dirección de Fiscalización Sector Participación Ciudadana y Desarrollo Local, en cumplimiento al Plan de Auditoría Distrital - PAD y demás </t>
  </si>
  <si>
    <t>2021/11/22</t>
  </si>
  <si>
    <t>CB-CD-537-2021</t>
  </si>
  <si>
    <t>2022/01/21</t>
  </si>
  <si>
    <t>CB-CD-538-2021</t>
  </si>
  <si>
    <t>Prestación de servicios de un estudiante de derecho o técnico a fin del derecho para que se apoye las actividades procesales y administrativas que se adelanten en la Secretaría Común de la Subdirección del Proceso de Responsabilidad Fiscal, en la solución</t>
  </si>
  <si>
    <t>2021/11/23</t>
  </si>
  <si>
    <t>CB-PMINC-020-2021</t>
  </si>
  <si>
    <t>Adquirir los servicios para realizar la recarga, revisión, mantenimiento y adquisición de soporte de los extintores.</t>
  </si>
  <si>
    <t>2021/12/13</t>
  </si>
  <si>
    <t>2022/02/25</t>
  </si>
  <si>
    <t>CB-SAMC-006-2021</t>
  </si>
  <si>
    <t>Compra venta de bonos y/o tarjetas redimibles para el programa de incentivos de la Subdirección
Bienestar Social de la Contraloría de Bogotá D.C.</t>
  </si>
  <si>
    <t>2021/12/14</t>
  </si>
  <si>
    <t>2022/01/13</t>
  </si>
  <si>
    <t>CB-CD-540-2021</t>
  </si>
  <si>
    <t xml:space="preserve"> Prestar los servicios profesionales para apoyar las actividades propias a cargo de la Dirección  Administrativa de la Contraloría de Bogotá D.C.</t>
  </si>
  <si>
    <t>CB-PMINC-025-2021</t>
  </si>
  <si>
    <t>Adquisición de equipos de medición y precisión de imagen, incluyendo la jornada de capacitación para su manejo, para los servidores públicos de la Contraloría de Bogotá D.C.</t>
  </si>
  <si>
    <t>2021/12/09</t>
  </si>
  <si>
    <t>2022/03/08</t>
  </si>
  <si>
    <t>CB-CD-542-2021</t>
  </si>
  <si>
    <t>Prestar los servicios profesionales para el desarrollo de los objetivos y actividades del Plan Institucional de Gestión Ambiental — PIGA de la Contraloría de Bogotá D.C.</t>
  </si>
  <si>
    <t>2021/12/03</t>
  </si>
  <si>
    <t>2022/07/17</t>
  </si>
  <si>
    <t>CB-CD-541-2021</t>
  </si>
  <si>
    <t>Prestar los servicios profesionales para atender y desarrollar las actividades propias de la Dirección Administrativa de la Contraloría de Bogotá D.C.</t>
  </si>
  <si>
    <t>2022/06/22</t>
  </si>
  <si>
    <t>CB-CD-544-2021</t>
  </si>
  <si>
    <t xml:space="preserve">Prestar los servicios profesionales, para apoyar el Proceso de Vigilancia y Control a la Gestión Fiscal de la Dirección de Fiscalización Servicios Públicos, en cumplimiento al Plan de Auditoría Distrital - PAD y demás actuaciones fiscales que se realicen </t>
  </si>
  <si>
    <t>2022/04/05</t>
  </si>
  <si>
    <t>CB-CD-543-2021</t>
  </si>
  <si>
    <t>Prestación de servicios de un técnico, tecnólogo o estudiante en Derecho, para que apoye actividades administrativas de la Oficina de Asuntos Disciplinarios, especialmente lo relacionado con el cargue de información de los procesos que adelanta la Oficina</t>
  </si>
  <si>
    <t>CB-PMINC-026-2021</t>
  </si>
  <si>
    <t>Prestación del servicio integral de fotocopiado en la modalidad de Outsourcing, que incluye el suministro de los equipos de fotocopiado, el recurso humano, los insumos, los mantenimientos preventivos y correctivos de las máquinas, a todas las Dependencias</t>
  </si>
  <si>
    <t>2022/10/31</t>
  </si>
  <si>
    <t>CB-CD-545-2021</t>
  </si>
  <si>
    <t>2022/10/30</t>
  </si>
  <si>
    <t>CB-SASI-003-2021</t>
  </si>
  <si>
    <t>Renovación de licenciamiento Antivirus y software de seguridad de conformidad con los requerimientos técnicos, para los equipos tecnológicos de la Contraloría de Bogotá D.C</t>
  </si>
  <si>
    <t>2022/02/21</t>
  </si>
  <si>
    <t>CB-CD-546-2021</t>
  </si>
  <si>
    <t>2022/11/12</t>
  </si>
  <si>
    <t>CB-PMINC-028-2021</t>
  </si>
  <si>
    <t>Prestar el servicio de pauta digital en las redes sociales de la entidad, conforme a lo señalado en las especificaciones técnicas establecidas por la Contraloría de Bogotá D.C.</t>
  </si>
  <si>
    <t>2022/01/03</t>
  </si>
  <si>
    <t>2022/04/02</t>
  </si>
  <si>
    <t>CB-CD-549-2021</t>
  </si>
  <si>
    <t>Prestación de los servicios profesionales para apoyar el Proceso de Vigilancia y Control a la Gestión
Fiscal de la Dirección de Fiscalización Sector Hacienda en cumplimiento al Plan de Auditoría Distrital PAD y demás actuaciones fiscales que se realicen p</t>
  </si>
  <si>
    <t>2022/01/11</t>
  </si>
  <si>
    <t>2022/07/10</t>
  </si>
  <si>
    <t>CB-CD-550-2021</t>
  </si>
  <si>
    <t>Prestación de servicios de un técnico o Tecnólogo para adelantar y desarrollar actividades administrativas propias de la Dirección de Responsabilidad fiscal y jurisdicción coactiva.</t>
  </si>
  <si>
    <t>2021/12/28</t>
  </si>
  <si>
    <t>2022/06/27</t>
  </si>
  <si>
    <t>CB-CD-548-2021</t>
  </si>
  <si>
    <t>Prestación de servicios, para adelantar actividades de formación para el fortalecimiento de las  competencias laborales dirigido a los servidores de la Contraloría de Bogotá D.C.</t>
  </si>
  <si>
    <t>CB-CD-551-2021</t>
  </si>
  <si>
    <t>Prestar los servicios profesionales para apoyar a la Dirección de Participación Ciudadana y Desarrollo Local
en el proceso de pedagogía social, formativa e ilustrativa y en el desarrollo y ejecución de estrategias de comunicación para el ejercicio del con</t>
  </si>
  <si>
    <t>2022/11/02</t>
  </si>
  <si>
    <t>CB-CD-552-2021</t>
  </si>
  <si>
    <t>Prestación de los servicios profesionales, para apoyar el Proceso de Vigilancia y Control a la Gestión Fiscal de la Dirección de Fiscalización Sector Equidad y Género, en cumplimiento al Plan de Auditoria Distrital– PAD y demás actuaciones fiscales que se</t>
  </si>
  <si>
    <t>CB-CD-553-2021</t>
  </si>
  <si>
    <t>Prestar los servicios profesionales, para apoyar las actividades propias de la Dirección de Fiscalización Sector Participación Ciudadana y Desarrollo Local.</t>
  </si>
  <si>
    <t>CB-CD-554-2021</t>
  </si>
  <si>
    <t xml:space="preserve">Prestación de los servicios profesionales, para apoyar el Proceso de Vigilancia y Control a la Gestión
Fiscal de la Dirección de Fiscalización Sector Participación Ciudadana y Desarrollo Local, en cumplimiento al Plan de Auditoría Distrital - PAD y demás </t>
  </si>
  <si>
    <t>CB-CD-555-2021</t>
  </si>
  <si>
    <t>Contratar los servicios para apoyar la gestión y actividades de la Dirección de Participación ciudadana y Desarrollo Local.</t>
  </si>
  <si>
    <t>CB-CD-556-2021</t>
  </si>
  <si>
    <t>Contratar la Prestación de Servicios de apoyo a la Subdirección de Recursos Materiales, área de Almacén e Inventarios de la Contraloría de Bogotá D.C.</t>
  </si>
  <si>
    <t>2022/01/04</t>
  </si>
  <si>
    <t>2022/07/03</t>
  </si>
  <si>
    <t>CB-C.557-2021</t>
  </si>
  <si>
    <t>CB-CD-558-2021</t>
  </si>
  <si>
    <t>2022/07/12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</si>
</sst>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164" formatCode="_-&quot;$&quot;* #,##0.00_-;\-&quot;$&quot;* #,##0.00_-;_-&quot;$&quot;* &quot;-&quot;??_-;_-@_-"/>
    <numFmt numFmtId="165" formatCode="_(&quot;$&quot;\ * #,##0.00_);_(&quot;$&quot;\ * \(#,##0.00\);_(&quot;$&quot;\ * &quot;-&quot;??_);_(@_)"/>
    <numFmt numFmtId="166" formatCode="_-&quot;$&quot;* #,##0_-;\-&quot;$&quot;* #,##0_-;_-&quot;$&quot;* &quot;-&quot;??_-;_-@_-"/>
    <numFmt numFmtId="167" formatCode="yyyy\-mm\-dd;@"/>
  </numFmts>
  <fonts count="10"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color indexed="8"/>
      <name val="Arial"/>
      <family val="2"/>
    </font>
    <font>
      <sz val="11"/>
      <color indexed="8"/>
      <name val="Calibri"/>
      <family val="2"/>
      <scheme val="minor"/>
    </font>
    <font>
      <sz val="9"/>
      <color rgb="FF000000"/>
      <name val="Arial"/>
      <family val="2"/>
    </font>
    <font>
      <b/>
      <sz val="9"/>
      <color theme="1"/>
      <name val="Arial"/>
      <family val="2"/>
    </font>
    <font>
      <sz val="9"/>
      <color theme="1"/>
      <name val="Arial"/>
      <family val="2"/>
    </font>
    <font>
      <sz val="9"/>
      <color indexed="8"/>
      <name val="Arial"/>
      <family val="2"/>
    </font>
  </fonts>
  <fills count="4">
    <fill>
      <patternFill patternType="none"/>
    </fill>
    <fill>
      <patternFill patternType="gray125"/>
    </fill>
    <fill>
      <patternFill patternType="solid">
        <fgColor theme="0"/>
        <bgColor indexed="64"/>
      </patternFill>
    </fill>
    <fill>
      <patternFill patternType="solid">
        <fgColor theme="0"/>
        <bgColor indexed="11"/>
      </patternFill>
    </fill>
  </fills>
  <borders count="16">
    <border>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165" fontId="5" fillId="0" borderId="0" applyFont="0" applyFill="0" applyBorder="0" applyAlignment="0" applyProtection="0"/>
    <xf numFmtId="42" fontId="1" fillId="0" borderId="0" applyFont="0" applyFill="0" applyBorder="0" applyAlignment="0" applyProtection="0"/>
  </cellStyleXfs>
  <cellXfs count="73">
    <xf numFmtId="0" fontId="0" fillId="0" borderId="0" xfId="0"/>
    <xf numFmtId="0" fontId="2" fillId="0" borderId="0" xfId="0" applyFont="1"/>
    <xf numFmtId="0" fontId="3" fillId="0" borderId="0" xfId="0" applyFont="1" applyAlignment="1">
      <alignment horizontal="center" vertical="center" wrapText="1"/>
    </xf>
    <xf numFmtId="0" fontId="2" fillId="0" borderId="0" xfId="0" applyFont="1" applyAlignment="1">
      <alignment horizontal="center"/>
    </xf>
    <xf numFmtId="164" fontId="2" fillId="0" borderId="0" xfId="1" applyFont="1"/>
    <xf numFmtId="9" fontId="2" fillId="0" borderId="0" xfId="2" applyFont="1" applyAlignment="1">
      <alignment horizontal="center"/>
    </xf>
    <xf numFmtId="1" fontId="0" fillId="0" borderId="6" xfId="0" applyNumberFormat="1" applyBorder="1" applyAlignment="1">
      <alignment horizontal="left"/>
    </xf>
    <xf numFmtId="166" fontId="3" fillId="0" borderId="0" xfId="0" applyNumberFormat="1" applyFont="1" applyAlignment="1">
      <alignment horizontal="center" vertical="center" wrapText="1"/>
    </xf>
    <xf numFmtId="1" fontId="0" fillId="2" borderId="6" xfId="0" applyNumberFormat="1" applyFill="1" applyBorder="1" applyAlignment="1">
      <alignment horizontal="left"/>
    </xf>
    <xf numFmtId="166" fontId="4" fillId="3" borderId="6" xfId="3" applyNumberFormat="1" applyFont="1" applyFill="1" applyBorder="1"/>
    <xf numFmtId="166" fontId="2" fillId="0" borderId="0" xfId="0" applyNumberFormat="1" applyFont="1" applyBorder="1" applyAlignment="1">
      <alignment horizontal="center" vertical="center" wrapText="1"/>
    </xf>
    <xf numFmtId="166" fontId="4" fillId="3" borderId="7" xfId="3" applyNumberFormat="1" applyFont="1" applyFill="1" applyBorder="1"/>
    <xf numFmtId="1" fontId="0" fillId="0" borderId="7" xfId="0" applyNumberFormat="1" applyBorder="1" applyAlignment="1">
      <alignment horizontal="left"/>
    </xf>
    <xf numFmtId="0" fontId="0" fillId="0" borderId="0" xfId="0" applyAlignment="1">
      <alignment horizontal="left"/>
    </xf>
    <xf numFmtId="166" fontId="0" fillId="0" borderId="0" xfId="0" applyNumberFormat="1"/>
    <xf numFmtId="0" fontId="0" fillId="0" borderId="0" xfId="0" applyAlignment="1">
      <alignment horizontal="center"/>
    </xf>
    <xf numFmtId="167" fontId="2" fillId="0" borderId="0" xfId="0" applyNumberFormat="1" applyFont="1" applyAlignment="1">
      <alignment horizontal="center"/>
    </xf>
    <xf numFmtId="42" fontId="2" fillId="0" borderId="0" xfId="4" applyFont="1" applyAlignment="1">
      <alignment horizontal="center"/>
    </xf>
    <xf numFmtId="42" fontId="3" fillId="0" borderId="0" xfId="0" applyNumberFormat="1" applyFont="1" applyAlignment="1">
      <alignment horizontal="center" vertical="center" wrapText="1"/>
    </xf>
    <xf numFmtId="1" fontId="2" fillId="0" borderId="0" xfId="0" applyNumberFormat="1" applyFont="1" applyAlignment="1">
      <alignment horizontal="center"/>
    </xf>
    <xf numFmtId="0" fontId="8" fillId="0" borderId="7" xfId="0" applyFont="1" applyFill="1" applyBorder="1" applyAlignment="1">
      <alignment horizontal="center" vertical="center"/>
    </xf>
    <xf numFmtId="0" fontId="8" fillId="0" borderId="7" xfId="0" applyFont="1" applyBorder="1" applyAlignment="1">
      <alignment horizontal="left"/>
    </xf>
    <xf numFmtId="167" fontId="8" fillId="0" borderId="7" xfId="0" applyNumberFormat="1" applyFont="1" applyFill="1" applyBorder="1" applyAlignment="1">
      <alignment horizontal="center" vertical="center"/>
    </xf>
    <xf numFmtId="42" fontId="8" fillId="0" borderId="7" xfId="4" applyFont="1" applyFill="1" applyBorder="1" applyAlignment="1">
      <alignment horizontal="center" vertical="center"/>
    </xf>
    <xf numFmtId="166" fontId="9" fillId="3" borderId="7" xfId="3" applyNumberFormat="1" applyFont="1" applyFill="1" applyBorder="1"/>
    <xf numFmtId="2" fontId="9" fillId="0" borderId="7" xfId="0" applyNumberFormat="1" applyFont="1" applyBorder="1"/>
    <xf numFmtId="166" fontId="9" fillId="0" borderId="7" xfId="3" applyNumberFormat="1" applyFont="1" applyBorder="1"/>
    <xf numFmtId="166" fontId="9" fillId="0" borderId="7" xfId="3" applyNumberFormat="1" applyFont="1" applyFill="1" applyBorder="1"/>
    <xf numFmtId="1" fontId="8" fillId="0" borderId="7" xfId="0" applyNumberFormat="1" applyFont="1" applyFill="1" applyBorder="1" applyAlignment="1">
      <alignment horizontal="center" vertical="center"/>
    </xf>
    <xf numFmtId="166" fontId="8" fillId="0" borderId="7" xfId="0" applyNumberFormat="1" applyFont="1" applyBorder="1"/>
    <xf numFmtId="2" fontId="9" fillId="0" borderId="7" xfId="0" applyNumberFormat="1" applyFont="1" applyFill="1" applyBorder="1"/>
    <xf numFmtId="49" fontId="9" fillId="0" borderId="7" xfId="3" applyNumberFormat="1" applyFont="1" applyFill="1" applyBorder="1" applyAlignment="1"/>
    <xf numFmtId="166" fontId="8" fillId="0" borderId="7" xfId="1" applyNumberFormat="1" applyFont="1" applyBorder="1"/>
    <xf numFmtId="42" fontId="8" fillId="0" borderId="7" xfId="0" applyNumberFormat="1" applyFont="1" applyBorder="1"/>
    <xf numFmtId="0" fontId="8" fillId="0" borderId="12" xfId="0" applyFont="1" applyFill="1" applyBorder="1" applyAlignment="1">
      <alignment horizontal="center" vertical="center"/>
    </xf>
    <xf numFmtId="166" fontId="9" fillId="0" borderId="8" xfId="3" applyNumberFormat="1" applyFont="1" applyBorder="1"/>
    <xf numFmtId="0" fontId="8" fillId="0" borderId="13" xfId="0" applyFont="1" applyFill="1" applyBorder="1" applyAlignment="1">
      <alignment horizontal="center" vertical="center"/>
    </xf>
    <xf numFmtId="0" fontId="8" fillId="0" borderId="14" xfId="0" applyFont="1" applyBorder="1" applyAlignment="1">
      <alignment horizontal="left"/>
    </xf>
    <xf numFmtId="0" fontId="8" fillId="0" borderId="14" xfId="0" applyFont="1" applyFill="1" applyBorder="1" applyAlignment="1">
      <alignment horizontal="center" vertical="center"/>
    </xf>
    <xf numFmtId="167" fontId="8" fillId="0" borderId="14" xfId="0" applyNumberFormat="1" applyFont="1" applyFill="1" applyBorder="1" applyAlignment="1">
      <alignment horizontal="center" vertical="center"/>
    </xf>
    <xf numFmtId="1" fontId="8" fillId="0" borderId="14" xfId="0" applyNumberFormat="1" applyFont="1" applyFill="1" applyBorder="1" applyAlignment="1">
      <alignment horizontal="center" vertical="center"/>
    </xf>
    <xf numFmtId="42" fontId="8" fillId="0" borderId="14" xfId="4" applyFont="1" applyFill="1" applyBorder="1" applyAlignment="1">
      <alignment horizontal="center" vertical="center"/>
    </xf>
    <xf numFmtId="166" fontId="9" fillId="3" borderId="14" xfId="3" applyNumberFormat="1" applyFont="1" applyFill="1" applyBorder="1"/>
    <xf numFmtId="2" fontId="9" fillId="0" borderId="14" xfId="0" applyNumberFormat="1" applyFont="1" applyBorder="1"/>
    <xf numFmtId="166" fontId="9" fillId="0" borderId="15" xfId="3" applyNumberFormat="1" applyFont="1" applyBorder="1"/>
    <xf numFmtId="0" fontId="8" fillId="0" borderId="9" xfId="0" applyFont="1" applyFill="1" applyBorder="1" applyAlignment="1">
      <alignment horizontal="center" vertical="center"/>
    </xf>
    <xf numFmtId="0" fontId="8" fillId="0" borderId="10" xfId="0" applyFont="1" applyBorder="1" applyAlignment="1">
      <alignment horizontal="left"/>
    </xf>
    <xf numFmtId="0" fontId="8" fillId="0" borderId="10" xfId="0" applyFont="1" applyFill="1" applyBorder="1" applyAlignment="1">
      <alignment horizontal="center" vertical="center"/>
    </xf>
    <xf numFmtId="167" fontId="8" fillId="0" borderId="10" xfId="0" applyNumberFormat="1" applyFont="1" applyFill="1" applyBorder="1" applyAlignment="1">
      <alignment horizontal="center" vertical="center"/>
    </xf>
    <xf numFmtId="42" fontId="8" fillId="0" borderId="10" xfId="4" applyFont="1" applyFill="1" applyBorder="1" applyAlignment="1">
      <alignment horizontal="center" vertical="center"/>
    </xf>
    <xf numFmtId="166" fontId="9" fillId="3" borderId="10" xfId="3" applyNumberFormat="1" applyFont="1" applyFill="1" applyBorder="1"/>
    <xf numFmtId="2" fontId="9" fillId="0" borderId="10" xfId="0" applyNumberFormat="1" applyFont="1" applyBorder="1"/>
    <xf numFmtId="166" fontId="9" fillId="0" borderId="11" xfId="3" applyNumberFormat="1" applyFont="1" applyBorder="1"/>
    <xf numFmtId="0" fontId="7" fillId="0" borderId="2" xfId="0" applyFont="1" applyBorder="1" applyAlignment="1">
      <alignment horizontal="center" vertical="center" wrapText="1"/>
    </xf>
    <xf numFmtId="0" fontId="7" fillId="2" borderId="3" xfId="0" applyFont="1" applyFill="1" applyBorder="1" applyAlignment="1">
      <alignment horizontal="center" vertical="center" wrapText="1"/>
    </xf>
    <xf numFmtId="165" fontId="7" fillId="0" borderId="3" xfId="3" applyFont="1" applyBorder="1" applyAlignment="1">
      <alignment horizontal="center" vertical="center" wrapText="1"/>
    </xf>
    <xf numFmtId="0" fontId="7" fillId="0" borderId="3" xfId="0" applyFont="1" applyBorder="1" applyAlignment="1">
      <alignment horizontal="center" vertical="center" wrapText="1"/>
    </xf>
    <xf numFmtId="167" fontId="7" fillId="0" borderId="3" xfId="0" applyNumberFormat="1" applyFont="1" applyBorder="1" applyAlignment="1">
      <alignment horizontal="center" vertical="center" wrapText="1"/>
    </xf>
    <xf numFmtId="1" fontId="7" fillId="0" borderId="3" xfId="2" applyNumberFormat="1" applyFont="1" applyBorder="1" applyAlignment="1">
      <alignment horizontal="center" vertical="center" wrapText="1"/>
    </xf>
    <xf numFmtId="42" fontId="7" fillId="0" borderId="3" xfId="4" applyFont="1" applyBorder="1" applyAlignment="1">
      <alignment horizontal="center" vertical="center" wrapText="1"/>
    </xf>
    <xf numFmtId="164" fontId="7" fillId="2" borderId="3" xfId="1" applyFont="1" applyFill="1" applyBorder="1" applyAlignment="1">
      <alignment horizontal="center" vertical="center" wrapText="1"/>
    </xf>
    <xf numFmtId="9" fontId="7" fillId="0" borderId="3" xfId="2" applyFont="1" applyBorder="1" applyAlignment="1">
      <alignment horizontal="center" vertical="center" wrapText="1"/>
    </xf>
    <xf numFmtId="0" fontId="7"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8" fillId="2" borderId="7" xfId="0" applyFont="1" applyFill="1" applyBorder="1" applyAlignment="1">
      <alignment horizontal="left"/>
    </xf>
    <xf numFmtId="0" fontId="8" fillId="0" borderId="10" xfId="0" applyFont="1" applyFill="1" applyBorder="1" applyAlignment="1">
      <alignment horizontal="left" vertical="center"/>
    </xf>
    <xf numFmtId="0" fontId="8" fillId="0" borderId="7" xfId="0" applyFont="1" applyFill="1" applyBorder="1" applyAlignment="1">
      <alignment horizontal="left" vertical="center"/>
    </xf>
    <xf numFmtId="0" fontId="8" fillId="0" borderId="7" xfId="0" applyFont="1" applyFill="1" applyBorder="1" applyAlignment="1">
      <alignment horizontal="left"/>
    </xf>
    <xf numFmtId="0" fontId="8" fillId="0" borderId="14" xfId="0" applyFont="1" applyFill="1" applyBorder="1" applyAlignment="1">
      <alignment horizontal="left" vertical="center"/>
    </xf>
    <xf numFmtId="0" fontId="2" fillId="0" borderId="0" xfId="0" applyFont="1" applyAlignment="1">
      <alignment horizontal="left"/>
    </xf>
    <xf numFmtId="0" fontId="6" fillId="0" borderId="7" xfId="0" applyFont="1" applyFill="1" applyBorder="1" applyAlignment="1">
      <alignment horizontal="left"/>
    </xf>
    <xf numFmtId="2" fontId="9" fillId="2" borderId="7" xfId="0" applyNumberFormat="1" applyFont="1" applyFill="1" applyBorder="1"/>
  </cellXfs>
  <cellStyles count="5">
    <cellStyle name="Moneda" xfId="1" builtinId="4"/>
    <cellStyle name="Moneda [0]" xfId="4" builtinId="7"/>
    <cellStyle name="Moneda 10" xfId="3" xr:uid="{00000000-0005-0000-0000-000001000000}"/>
    <cellStyle name="Normal" xfId="0" builtinId="0"/>
    <cellStyle name="Porcentaje" xfId="2" builtinId="5"/>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730</xdr:row>
      <xdr:rowOff>0</xdr:rowOff>
    </xdr:from>
    <xdr:to>
      <xdr:col>0</xdr:col>
      <xdr:colOff>933450</xdr:colOff>
      <xdr:row>732</xdr:row>
      <xdr:rowOff>104775</xdr:rowOff>
    </xdr:to>
    <xdr:sp macro="" textlink="">
      <xdr:nvSpPr>
        <xdr:cNvPr id="1026" name="AutoShape 2" descr="https://attachments.office.net/owa/lcuesto%40contraloriabogota.gov.co/service.svc/s/GetAttachmentThumbnail?id=AAMkADJjY2JiNzZjLTdmM2YtNDU1NS1iNGVmLWY3NWZmZDRhOGY4YwBGAAAAAAC7oD6xp7LdQo54dTxpF5QRBwDUuzyuXodFRpuAqddsEppBAAAAAAEMAADUuzyuXodFRpuAqddsEppBAALRLbhpAAABEgAQAFnsZij%2FwnJHt8XM1Haq6pY%3D&amp;thumbnailType=2&amp;owa=outlook.office.com&amp;scriptVer=20201012008.09&amp;X-OWA-CANARY=lxz0-AQ92kyfkKkiM8Z5VFAQOP4_ddgYzwNkGW8lLDBstD8_5oLVyT_y_T_ZG_0NhYa322fsfuA.&amp;token=eyJhbGciOiJSUzI1NiIsImtpZCI6IjU2MzU4ODUyMzRCOTI1MkRERTAwNTc2NkQ5RDlGMjc2NTY1RjYzRTIiLCJ0eXAiOiJKV1QiLCJ4NXQiOiJWaldJVWpTNUpTM2VBRmRtMmRueWRsWmZZLUkifQ.eyJvcmlnaW4iOiJodHRwczovL291dGxvb2sub2ZmaWNlLmNvbSIsInVjIjoiYjg5M2UxZTg0NDEzNDM0YWI1MWE5MTJhYzM5YWJjOTUiLCJ2ZXIiOiJFeGNoYW5nZS5DYWxsYmFjay5WMSIsImFwcGN0eHNlbmRlciI6Ik93YURvd25sb2FkQDk1ZmI4MTZjLTdjZTYtNGE2YS1iOTA2LWJhNDZjODMxMDFjMCIsImlzc3JpbmciOiJTSVAiLCJhcHBjdHgiOiJ7XCJtc2V4Y2hwcm90XCI6XCJvd2FcIixcInByaW1hcnlzaWRcIjpcIlMtMS01LTIxLTE4MDM5NjE1MjItNzg3MDQzNTQ1LTEyNTE4NDI4NDEtNDI3NzA2XCIsXCJwdWlkXCI6XCIxMTUzOTA2NjYxMjA5MjUzNDY3XCIsXCJvaWRcIjpcImE2MzZlZmQ4LWUwMzEtNDFiNi1hMzVkLTYwMWE3NjY2ZjM3MlwiLFwic2NvcGVcIjpcIk93YURvd25sb2FkXCJ9IiwibmJmIjoxNjAzMjI5Njg2LCJleHAiOjE2MDMyMzAyODYsImlzcyI6IjAwMDAwMDAyLTAwMDAtMGZmMS1jZTAwLTAwMDAwMDAwMDAwMEA5NWZiODE2Yy03Y2U2LTRhNmEtYjkwNi1iYTQ2YzgzMTAxYzAiLCJhdWQiOiIwMDAwMDAwMi0wMDAwLTBmZjEtY2UwMC0wMDAwMDAwMDAwMDAvYXR0YWNobWVudHMub2ZmaWNlLm5ldEA5NWZiODE2Yy03Y2U2LTRhNmEtYjkwNi1iYTQ2YzgzMTAxYzAiLCJoYXBwIjoib3dhIn0.oqtlpd4ibM7ErskA5D7WsDgdT2Okz4Ik_qobJRA2nP-iJAylWzBJApnBAAzGUCBine1akV1tbYsW-OpX3I7I_KdUInfxUQn1DP0Kt2YUpxSIRvL5B45J25M3nn6VeaWws14ybkZ9rAgMTNwBl3pdBxFYZ_tJowytr4q_sZhl3yy2oOIlOu9aQQo9-xGaOp2FB_w2WHY7BJYHnICuM3NceriU1B1DiLVhN6RM6Z9hzSmzhDJ7mAdLkX1Mv9EsTfL3RVzVASW4_DNtiaOdCgEV7e-nJCLT2nvTXkg_W_P4VKNSiZLklvaUzBOTS4Qk6nJtfkIToidGIoG2vqj1vBmwXw&amp;animation=true">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0" y="60645675"/>
          <a:ext cx="933450" cy="428625"/>
        </a:xfrm>
        <a:prstGeom prst="rect">
          <a:avLst/>
        </a:prstGeom>
        <a:noFill/>
      </xdr:spPr>
    </xdr:sp>
    <xdr:clientData/>
  </xdr:twoCellAnchor>
  <xdr:twoCellAnchor editAs="oneCell">
    <xdr:from>
      <xdr:col>9</xdr:col>
      <xdr:colOff>295275</xdr:colOff>
      <xdr:row>737</xdr:row>
      <xdr:rowOff>9525</xdr:rowOff>
    </xdr:from>
    <xdr:to>
      <xdr:col>9</xdr:col>
      <xdr:colOff>600075</xdr:colOff>
      <xdr:row>738</xdr:row>
      <xdr:rowOff>152400</xdr:rowOff>
    </xdr:to>
    <xdr:sp macro="" textlink="">
      <xdr:nvSpPr>
        <xdr:cNvPr id="1027" name="AutoShape 3" descr="Vista previa de imagen">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11753850" y="7915275"/>
          <a:ext cx="304800" cy="304800"/>
        </a:xfrm>
        <a:prstGeom prst="rect">
          <a:avLst/>
        </a:prstGeom>
        <a:noFill/>
      </xdr:spPr>
    </xdr:sp>
    <xdr:clientData/>
  </xdr:twoCellAnchor>
  <xdr:twoCellAnchor editAs="oneCell">
    <xdr:from>
      <xdr:col>0</xdr:col>
      <xdr:colOff>1</xdr:colOff>
      <xdr:row>0</xdr:row>
      <xdr:rowOff>0</xdr:rowOff>
    </xdr:from>
    <xdr:to>
      <xdr:col>0</xdr:col>
      <xdr:colOff>1724025</xdr:colOff>
      <xdr:row>0</xdr:row>
      <xdr:rowOff>962025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0"/>
          <a:ext cx="1724024" cy="962025"/>
        </a:xfrm>
        <a:prstGeom prst="rect">
          <a:avLst/>
        </a:prstGeom>
      </xdr:spPr>
    </xdr:pic>
    <xdr:clientData/>
  </xdr:twoCellAnchor>
  <xdr:oneCellAnchor>
    <xdr:from>
      <xdr:col>10</xdr:col>
      <xdr:colOff>0</xdr:colOff>
      <xdr:row>5</xdr:row>
      <xdr:rowOff>9525</xdr:rowOff>
    </xdr:from>
    <xdr:ext cx="304800" cy="304800"/>
    <xdr:sp macro="" textlink="">
      <xdr:nvSpPr>
        <xdr:cNvPr id="7" name="AutoShape 3" descr="Vista previa de imagen">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14154150" y="3571875"/>
          <a:ext cx="304800" cy="304800"/>
        </a:xfrm>
        <a:prstGeom prst="rect">
          <a:avLst/>
        </a:prstGeom>
        <a:noFill/>
      </xdr:spPr>
    </xdr:sp>
    <xdr:clientData/>
  </xdr:oneCellAnchor>
  <xdr:oneCellAnchor>
    <xdr:from>
      <xdr:col>10</xdr:col>
      <xdr:colOff>0</xdr:colOff>
      <xdr:row>5</xdr:row>
      <xdr:rowOff>9525</xdr:rowOff>
    </xdr:from>
    <xdr:ext cx="304800" cy="304800"/>
    <xdr:sp macro="" textlink="">
      <xdr:nvSpPr>
        <xdr:cNvPr id="8" name="AutoShape 3" descr="Vista previa de imagen">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14154150" y="3571875"/>
          <a:ext cx="304800" cy="304800"/>
        </a:xfrm>
        <a:prstGeom prst="rect">
          <a:avLst/>
        </a:prstGeom>
        <a:noFill/>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70"/>
  <sheetViews>
    <sheetView showGridLines="0" tabSelected="1" zoomScaleNormal="100" workbookViewId="0">
      <pane ySplit="2" topLeftCell="A189" activePane="bottomLeft" state="frozen"/>
      <selection pane="bottomLeft" activeCell="H19" sqref="H19"/>
    </sheetView>
  </sheetViews>
  <sheetFormatPr baseColWidth="10" defaultRowHeight="12.75" x14ac:dyDescent="0.2"/>
  <cols>
    <col min="1" max="1" width="26.7109375" style="3" customWidth="1"/>
    <col min="2" max="2" width="18.140625" style="3" customWidth="1"/>
    <col min="3" max="3" width="38.85546875" style="70" customWidth="1"/>
    <col min="4" max="4" width="18.140625" style="70" customWidth="1"/>
    <col min="5" max="5" width="18.140625" style="3" customWidth="1"/>
    <col min="6" max="7" width="18.140625" style="16" customWidth="1"/>
    <col min="8" max="8" width="14.7109375" style="19" customWidth="1"/>
    <col min="9" max="9" width="18.140625" style="17" customWidth="1"/>
    <col min="10" max="10" width="19.7109375" style="17" bestFit="1" customWidth="1"/>
    <col min="11" max="11" width="18" style="4" customWidth="1"/>
    <col min="12" max="12" width="16.85546875" style="5" customWidth="1"/>
    <col min="13" max="13" width="18" style="1" customWidth="1"/>
    <col min="14" max="14" width="13.85546875" style="1" bestFit="1" customWidth="1"/>
    <col min="15" max="15" width="13.28515625" style="1" customWidth="1"/>
    <col min="16" max="16384" width="11.42578125" style="1"/>
  </cols>
  <sheetData>
    <row r="1" spans="1:15" ht="78.75" customHeight="1" thickBot="1" x14ac:dyDescent="0.3">
      <c r="A1" s="15"/>
      <c r="B1" s="63" t="s">
        <v>1209</v>
      </c>
      <c r="C1" s="63"/>
      <c r="D1" s="63"/>
      <c r="E1" s="63"/>
      <c r="F1" s="63"/>
      <c r="G1" s="63"/>
      <c r="H1" s="63"/>
      <c r="I1" s="63"/>
      <c r="J1" s="63"/>
      <c r="K1" s="63"/>
      <c r="L1" s="63"/>
      <c r="M1" s="64"/>
    </row>
    <row r="2" spans="1:15" s="2" customFormat="1" ht="36.75" thickBot="1" x14ac:dyDescent="0.3">
      <c r="A2" s="53" t="s">
        <v>0</v>
      </c>
      <c r="B2" s="54" t="s">
        <v>1</v>
      </c>
      <c r="C2" s="55" t="s">
        <v>10</v>
      </c>
      <c r="D2" s="56" t="s">
        <v>11</v>
      </c>
      <c r="E2" s="56" t="s">
        <v>12</v>
      </c>
      <c r="F2" s="57" t="s">
        <v>8</v>
      </c>
      <c r="G2" s="57" t="s">
        <v>9</v>
      </c>
      <c r="H2" s="58" t="s">
        <v>6</v>
      </c>
      <c r="I2" s="59" t="s">
        <v>7</v>
      </c>
      <c r="J2" s="59" t="s">
        <v>5</v>
      </c>
      <c r="K2" s="60" t="s">
        <v>2</v>
      </c>
      <c r="L2" s="61" t="s">
        <v>3</v>
      </c>
      <c r="M2" s="62" t="s">
        <v>4</v>
      </c>
    </row>
    <row r="3" spans="1:15" s="2" customFormat="1" x14ac:dyDescent="0.2">
      <c r="A3" s="45">
        <v>2021</v>
      </c>
      <c r="B3" s="46">
        <v>65579</v>
      </c>
      <c r="C3" s="66" t="s">
        <v>13</v>
      </c>
      <c r="D3" s="66" t="s">
        <v>485</v>
      </c>
      <c r="E3" s="47" t="s">
        <v>1409</v>
      </c>
      <c r="F3" s="48" t="s">
        <v>1410</v>
      </c>
      <c r="G3" s="47" t="s">
        <v>1411</v>
      </c>
      <c r="H3" s="47" t="s">
        <v>1412</v>
      </c>
      <c r="I3" s="49" t="s">
        <v>1412</v>
      </c>
      <c r="J3" s="49">
        <v>156600000</v>
      </c>
      <c r="K3" s="50">
        <v>156599999</v>
      </c>
      <c r="L3" s="51">
        <f>K3*100/J3</f>
        <v>99.999999361430397</v>
      </c>
      <c r="M3" s="52">
        <f t="shared" ref="M3:M66" si="0">J3-K3</f>
        <v>1</v>
      </c>
      <c r="N3" s="18"/>
    </row>
    <row r="4" spans="1:15" s="2" customFormat="1" x14ac:dyDescent="0.2">
      <c r="A4" s="34">
        <v>2021</v>
      </c>
      <c r="B4" s="21">
        <v>79454</v>
      </c>
      <c r="C4" s="67" t="s">
        <v>13</v>
      </c>
      <c r="D4" s="67" t="s">
        <v>485</v>
      </c>
      <c r="E4" s="20" t="s">
        <v>1413</v>
      </c>
      <c r="F4" s="22" t="s">
        <v>1414</v>
      </c>
      <c r="G4" s="20" t="s">
        <v>1415</v>
      </c>
      <c r="H4" s="20" t="s">
        <v>1412</v>
      </c>
      <c r="I4" s="23" t="s">
        <v>1412</v>
      </c>
      <c r="J4" s="23">
        <v>25609752</v>
      </c>
      <c r="K4" s="27">
        <v>24535052</v>
      </c>
      <c r="L4" s="25">
        <f t="shared" ref="L4:L66" si="1">K4*100/J4</f>
        <v>95.803551709520661</v>
      </c>
      <c r="M4" s="35">
        <f t="shared" si="0"/>
        <v>1074700</v>
      </c>
    </row>
    <row r="5" spans="1:15" s="2" customFormat="1" x14ac:dyDescent="0.2">
      <c r="A5" s="34">
        <v>2021</v>
      </c>
      <c r="B5" s="21">
        <v>81120</v>
      </c>
      <c r="C5" s="67" t="s">
        <v>13</v>
      </c>
      <c r="D5" s="67" t="s">
        <v>485</v>
      </c>
      <c r="E5" s="20" t="s">
        <v>1416</v>
      </c>
      <c r="F5" s="22" t="s">
        <v>1417</v>
      </c>
      <c r="G5" s="20" t="s">
        <v>1418</v>
      </c>
      <c r="H5" s="20" t="s">
        <v>1412</v>
      </c>
      <c r="I5" s="23" t="s">
        <v>1412</v>
      </c>
      <c r="J5" s="23">
        <v>2275828</v>
      </c>
      <c r="K5" s="24">
        <v>2275828</v>
      </c>
      <c r="L5" s="25">
        <f t="shared" si="1"/>
        <v>100</v>
      </c>
      <c r="M5" s="35">
        <f t="shared" si="0"/>
        <v>0</v>
      </c>
    </row>
    <row r="6" spans="1:15" s="2" customFormat="1" x14ac:dyDescent="0.2">
      <c r="A6" s="34">
        <v>2021</v>
      </c>
      <c r="B6" s="21">
        <v>81821</v>
      </c>
      <c r="C6" s="67" t="s">
        <v>13</v>
      </c>
      <c r="D6" s="67" t="s">
        <v>485</v>
      </c>
      <c r="E6" s="20" t="s">
        <v>1419</v>
      </c>
      <c r="F6" s="22" t="s">
        <v>1420</v>
      </c>
      <c r="G6" s="20" t="s">
        <v>1421</v>
      </c>
      <c r="H6" s="20" t="s">
        <v>1412</v>
      </c>
      <c r="I6" s="23" t="s">
        <v>1412</v>
      </c>
      <c r="J6" s="23">
        <v>3571190</v>
      </c>
      <c r="K6" s="24">
        <v>3571190</v>
      </c>
      <c r="L6" s="25">
        <f t="shared" si="1"/>
        <v>100</v>
      </c>
      <c r="M6" s="35">
        <f t="shared" si="0"/>
        <v>0</v>
      </c>
    </row>
    <row r="7" spans="1:15" s="2" customFormat="1" x14ac:dyDescent="0.2">
      <c r="A7" s="34">
        <v>2021</v>
      </c>
      <c r="B7" s="21">
        <v>82716</v>
      </c>
      <c r="C7" s="67" t="s">
        <v>13</v>
      </c>
      <c r="D7" s="67" t="s">
        <v>485</v>
      </c>
      <c r="E7" s="20" t="s">
        <v>1422</v>
      </c>
      <c r="F7" s="22" t="s">
        <v>1423</v>
      </c>
      <c r="G7" s="20" t="s">
        <v>1424</v>
      </c>
      <c r="H7" s="20">
        <v>1</v>
      </c>
      <c r="I7" s="23">
        <v>40891798</v>
      </c>
      <c r="J7" s="23">
        <v>554755604</v>
      </c>
      <c r="K7" s="24">
        <v>554755604</v>
      </c>
      <c r="L7" s="25">
        <f t="shared" si="1"/>
        <v>100</v>
      </c>
      <c r="M7" s="35">
        <f t="shared" si="0"/>
        <v>0</v>
      </c>
    </row>
    <row r="8" spans="1:15" s="2" customFormat="1" x14ac:dyDescent="0.2">
      <c r="A8" s="34">
        <v>2021</v>
      </c>
      <c r="B8" s="21">
        <v>82719</v>
      </c>
      <c r="C8" s="67" t="s">
        <v>13</v>
      </c>
      <c r="D8" s="67" t="s">
        <v>485</v>
      </c>
      <c r="E8" s="20" t="s">
        <v>1422</v>
      </c>
      <c r="F8" s="22" t="s">
        <v>1418</v>
      </c>
      <c r="G8" s="20" t="s">
        <v>1425</v>
      </c>
      <c r="H8" s="20" t="s">
        <v>1412</v>
      </c>
      <c r="I8" s="23" t="s">
        <v>1412</v>
      </c>
      <c r="J8" s="23">
        <v>73179094</v>
      </c>
      <c r="K8" s="24">
        <v>73179094</v>
      </c>
      <c r="L8" s="25">
        <f t="shared" si="1"/>
        <v>100</v>
      </c>
      <c r="M8" s="35">
        <f t="shared" si="0"/>
        <v>0</v>
      </c>
    </row>
    <row r="9" spans="1:15" s="2" customFormat="1" ht="12.75" customHeight="1" x14ac:dyDescent="0.2">
      <c r="A9" s="34">
        <v>2022</v>
      </c>
      <c r="B9" s="21">
        <v>86627</v>
      </c>
      <c r="C9" s="67" t="s">
        <v>13</v>
      </c>
      <c r="D9" s="67" t="s">
        <v>485</v>
      </c>
      <c r="E9" s="20" t="s">
        <v>486</v>
      </c>
      <c r="F9" s="22">
        <v>44634</v>
      </c>
      <c r="G9" s="22">
        <v>44939</v>
      </c>
      <c r="H9" s="28">
        <v>0</v>
      </c>
      <c r="I9" s="23">
        <v>0</v>
      </c>
      <c r="J9" s="23">
        <v>130000000</v>
      </c>
      <c r="K9" s="24">
        <f>101273331+8998047</f>
        <v>110271378</v>
      </c>
      <c r="L9" s="72">
        <f t="shared" si="1"/>
        <v>84.824136923076921</v>
      </c>
      <c r="M9" s="35">
        <f t="shared" si="0"/>
        <v>19728622</v>
      </c>
      <c r="O9" s="7"/>
    </row>
    <row r="10" spans="1:15" s="2" customFormat="1" x14ac:dyDescent="0.2">
      <c r="A10" s="34">
        <v>2022</v>
      </c>
      <c r="B10" s="21">
        <v>87780</v>
      </c>
      <c r="C10" s="67" t="s">
        <v>13</v>
      </c>
      <c r="D10" s="67" t="s">
        <v>485</v>
      </c>
      <c r="E10" s="20" t="s">
        <v>487</v>
      </c>
      <c r="F10" s="22">
        <v>44652</v>
      </c>
      <c r="G10" s="22">
        <v>44681</v>
      </c>
      <c r="H10" s="28">
        <v>0</v>
      </c>
      <c r="I10" s="23">
        <v>0</v>
      </c>
      <c r="J10" s="23">
        <v>40671685.240000002</v>
      </c>
      <c r="K10" s="24">
        <v>40671685</v>
      </c>
      <c r="L10" s="25">
        <f t="shared" si="1"/>
        <v>99.999999409908881</v>
      </c>
      <c r="M10" s="35">
        <f t="shared" si="0"/>
        <v>0.24000000208616257</v>
      </c>
    </row>
    <row r="11" spans="1:15" s="2" customFormat="1" x14ac:dyDescent="0.2">
      <c r="A11" s="34">
        <v>2022</v>
      </c>
      <c r="B11" s="21">
        <v>87781</v>
      </c>
      <c r="C11" s="67" t="s">
        <v>13</v>
      </c>
      <c r="D11" s="67" t="s">
        <v>485</v>
      </c>
      <c r="E11" s="20" t="s">
        <v>487</v>
      </c>
      <c r="F11" s="22">
        <v>44652</v>
      </c>
      <c r="G11" s="22">
        <v>44681</v>
      </c>
      <c r="H11" s="28">
        <v>0</v>
      </c>
      <c r="I11" s="23">
        <v>0</v>
      </c>
      <c r="J11" s="23">
        <v>16754689.810000001</v>
      </c>
      <c r="K11" s="24">
        <v>16754690</v>
      </c>
      <c r="L11" s="25">
        <f t="shared" si="1"/>
        <v>100.00000113401084</v>
      </c>
      <c r="M11" s="35">
        <f t="shared" si="0"/>
        <v>-0.18999999947845936</v>
      </c>
    </row>
    <row r="12" spans="1:15" s="2" customFormat="1" x14ac:dyDescent="0.2">
      <c r="A12" s="34">
        <v>2022</v>
      </c>
      <c r="B12" s="21">
        <v>89518</v>
      </c>
      <c r="C12" s="67" t="s">
        <v>13</v>
      </c>
      <c r="D12" s="67" t="s">
        <v>485</v>
      </c>
      <c r="E12" s="20" t="s">
        <v>488</v>
      </c>
      <c r="F12" s="22">
        <v>44690</v>
      </c>
      <c r="G12" s="22">
        <v>44757</v>
      </c>
      <c r="H12" s="28">
        <v>1</v>
      </c>
      <c r="I12" s="23">
        <v>1830721</v>
      </c>
      <c r="J12" s="23">
        <v>290271771</v>
      </c>
      <c r="K12" s="24">
        <v>290271771</v>
      </c>
      <c r="L12" s="25">
        <f t="shared" si="1"/>
        <v>100</v>
      </c>
      <c r="M12" s="35">
        <f t="shared" si="0"/>
        <v>0</v>
      </c>
    </row>
    <row r="13" spans="1:15" s="2" customFormat="1" x14ac:dyDescent="0.2">
      <c r="A13" s="34">
        <v>2022</v>
      </c>
      <c r="B13" s="21">
        <v>92355</v>
      </c>
      <c r="C13" s="67" t="s">
        <v>13</v>
      </c>
      <c r="D13" s="67" t="s">
        <v>485</v>
      </c>
      <c r="E13" s="20" t="s">
        <v>489</v>
      </c>
      <c r="F13" s="22">
        <v>44736</v>
      </c>
      <c r="G13" s="22">
        <v>44926</v>
      </c>
      <c r="H13" s="28">
        <v>0</v>
      </c>
      <c r="I13" s="23">
        <v>0</v>
      </c>
      <c r="J13" s="23">
        <v>8287911</v>
      </c>
      <c r="K13" s="24">
        <v>8287911</v>
      </c>
      <c r="L13" s="25">
        <f t="shared" si="1"/>
        <v>100</v>
      </c>
      <c r="M13" s="35">
        <f t="shared" si="0"/>
        <v>0</v>
      </c>
    </row>
    <row r="14" spans="1:15" s="2" customFormat="1" x14ac:dyDescent="0.2">
      <c r="A14" s="34">
        <v>2022</v>
      </c>
      <c r="B14" s="21">
        <v>92356</v>
      </c>
      <c r="C14" s="67" t="s">
        <v>13</v>
      </c>
      <c r="D14" s="67" t="s">
        <v>485</v>
      </c>
      <c r="E14" s="20" t="s">
        <v>489</v>
      </c>
      <c r="F14" s="22">
        <v>44736</v>
      </c>
      <c r="G14" s="22">
        <v>44926</v>
      </c>
      <c r="H14" s="28">
        <v>0</v>
      </c>
      <c r="I14" s="23">
        <v>0</v>
      </c>
      <c r="J14" s="23">
        <v>56637901</v>
      </c>
      <c r="K14" s="24">
        <v>56637901</v>
      </c>
      <c r="L14" s="25">
        <f t="shared" si="1"/>
        <v>100</v>
      </c>
      <c r="M14" s="35">
        <f t="shared" si="0"/>
        <v>0</v>
      </c>
    </row>
    <row r="15" spans="1:15" s="2" customFormat="1" x14ac:dyDescent="0.2">
      <c r="A15" s="34">
        <v>2022</v>
      </c>
      <c r="B15" s="21">
        <v>93169</v>
      </c>
      <c r="C15" s="67" t="s">
        <v>13</v>
      </c>
      <c r="D15" s="67" t="s">
        <v>485</v>
      </c>
      <c r="E15" s="20" t="s">
        <v>490</v>
      </c>
      <c r="F15" s="22">
        <v>44754</v>
      </c>
      <c r="G15" s="22">
        <v>44803</v>
      </c>
      <c r="H15" s="28">
        <v>0</v>
      </c>
      <c r="I15" s="23">
        <v>0</v>
      </c>
      <c r="J15" s="23">
        <v>5377392</v>
      </c>
      <c r="K15" s="24">
        <v>5377392</v>
      </c>
      <c r="L15" s="25">
        <f t="shared" si="1"/>
        <v>100</v>
      </c>
      <c r="M15" s="35">
        <f t="shared" si="0"/>
        <v>0</v>
      </c>
    </row>
    <row r="16" spans="1:15" s="2" customFormat="1" x14ac:dyDescent="0.2">
      <c r="A16" s="34">
        <v>2022</v>
      </c>
      <c r="B16" s="21">
        <v>93724</v>
      </c>
      <c r="C16" s="67" t="s">
        <v>13</v>
      </c>
      <c r="D16" s="67" t="s">
        <v>485</v>
      </c>
      <c r="E16" s="20" t="s">
        <v>1065</v>
      </c>
      <c r="F16" s="22">
        <v>44768</v>
      </c>
      <c r="G16" s="22">
        <v>44925</v>
      </c>
      <c r="H16" s="28">
        <v>0</v>
      </c>
      <c r="I16" s="23">
        <v>0</v>
      </c>
      <c r="J16" s="23">
        <v>99999877</v>
      </c>
      <c r="K16" s="24">
        <v>51748216</v>
      </c>
      <c r="L16" s="25">
        <f t="shared" si="1"/>
        <v>51.748279650383971</v>
      </c>
      <c r="M16" s="35">
        <f t="shared" si="0"/>
        <v>48251661</v>
      </c>
    </row>
    <row r="17" spans="1:13" s="2" customFormat="1" x14ac:dyDescent="0.2">
      <c r="A17" s="34">
        <v>2022</v>
      </c>
      <c r="B17" s="21">
        <v>94365</v>
      </c>
      <c r="C17" s="67" t="s">
        <v>13</v>
      </c>
      <c r="D17" s="67" t="s">
        <v>485</v>
      </c>
      <c r="E17" s="20" t="s">
        <v>491</v>
      </c>
      <c r="F17" s="22">
        <v>44783</v>
      </c>
      <c r="G17" s="22">
        <v>44844</v>
      </c>
      <c r="H17" s="28">
        <v>0</v>
      </c>
      <c r="I17" s="23">
        <v>0</v>
      </c>
      <c r="J17" s="23">
        <v>49841980</v>
      </c>
      <c r="K17" s="24">
        <v>49841980</v>
      </c>
      <c r="L17" s="25">
        <f t="shared" si="1"/>
        <v>100</v>
      </c>
      <c r="M17" s="35">
        <f t="shared" si="0"/>
        <v>0</v>
      </c>
    </row>
    <row r="18" spans="1:13" s="2" customFormat="1" x14ac:dyDescent="0.2">
      <c r="A18" s="34">
        <v>2022</v>
      </c>
      <c r="B18" s="21">
        <v>95845</v>
      </c>
      <c r="C18" s="67" t="s">
        <v>13</v>
      </c>
      <c r="D18" s="67" t="s">
        <v>485</v>
      </c>
      <c r="E18" s="20" t="s">
        <v>1066</v>
      </c>
      <c r="F18" s="22">
        <v>44816</v>
      </c>
      <c r="G18" s="22">
        <v>44881</v>
      </c>
      <c r="H18" s="28">
        <v>0</v>
      </c>
      <c r="I18" s="23">
        <v>0</v>
      </c>
      <c r="J18" s="23">
        <v>40159800</v>
      </c>
      <c r="K18" s="24">
        <v>40159800</v>
      </c>
      <c r="L18" s="25">
        <f t="shared" si="1"/>
        <v>100</v>
      </c>
      <c r="M18" s="35">
        <f t="shared" si="0"/>
        <v>0</v>
      </c>
    </row>
    <row r="19" spans="1:13" s="2" customFormat="1" x14ac:dyDescent="0.2">
      <c r="A19" s="34">
        <v>2022</v>
      </c>
      <c r="B19" s="21">
        <v>96221</v>
      </c>
      <c r="C19" s="67" t="s">
        <v>13</v>
      </c>
      <c r="D19" s="67" t="s">
        <v>485</v>
      </c>
      <c r="E19" s="20" t="s">
        <v>1067</v>
      </c>
      <c r="F19" s="22">
        <v>44823</v>
      </c>
      <c r="G19" s="22">
        <v>44925</v>
      </c>
      <c r="H19" s="28">
        <v>1</v>
      </c>
      <c r="I19" s="23">
        <v>51448891</v>
      </c>
      <c r="J19" s="23">
        <v>535994150</v>
      </c>
      <c r="K19" s="24">
        <v>535994150</v>
      </c>
      <c r="L19" s="72">
        <f t="shared" si="1"/>
        <v>100</v>
      </c>
      <c r="M19" s="35">
        <f t="shared" si="0"/>
        <v>0</v>
      </c>
    </row>
    <row r="20" spans="1:13" s="2" customFormat="1" x14ac:dyDescent="0.2">
      <c r="A20" s="34">
        <v>2022</v>
      </c>
      <c r="B20" s="21">
        <v>97166</v>
      </c>
      <c r="C20" s="67" t="s">
        <v>13</v>
      </c>
      <c r="D20" s="67" t="s">
        <v>485</v>
      </c>
      <c r="E20" s="20" t="s">
        <v>1068</v>
      </c>
      <c r="F20" s="22">
        <v>44841</v>
      </c>
      <c r="G20" s="22">
        <v>44926</v>
      </c>
      <c r="H20" s="28">
        <v>0</v>
      </c>
      <c r="I20" s="23">
        <v>0</v>
      </c>
      <c r="J20" s="23">
        <v>46620702</v>
      </c>
      <c r="K20" s="24">
        <v>46620702</v>
      </c>
      <c r="L20" s="25">
        <f t="shared" si="1"/>
        <v>100</v>
      </c>
      <c r="M20" s="35">
        <f t="shared" si="0"/>
        <v>0</v>
      </c>
    </row>
    <row r="21" spans="1:13" s="2" customFormat="1" x14ac:dyDescent="0.2">
      <c r="A21" s="34">
        <v>2022</v>
      </c>
      <c r="B21" s="21">
        <v>97408</v>
      </c>
      <c r="C21" s="67" t="s">
        <v>13</v>
      </c>
      <c r="D21" s="67" t="s">
        <v>485</v>
      </c>
      <c r="E21" s="20" t="s">
        <v>487</v>
      </c>
      <c r="F21" s="22">
        <v>44847</v>
      </c>
      <c r="G21" s="22">
        <v>44895</v>
      </c>
      <c r="H21" s="28">
        <v>1</v>
      </c>
      <c r="I21" s="23">
        <v>11576203</v>
      </c>
      <c r="J21" s="23">
        <v>31166701</v>
      </c>
      <c r="K21" s="24">
        <v>31166701</v>
      </c>
      <c r="L21" s="25">
        <f t="shared" si="1"/>
        <v>100</v>
      </c>
      <c r="M21" s="35">
        <f t="shared" si="0"/>
        <v>0</v>
      </c>
    </row>
    <row r="22" spans="1:13" s="2" customFormat="1" x14ac:dyDescent="0.2">
      <c r="A22" s="34">
        <v>2022</v>
      </c>
      <c r="B22" s="21">
        <v>98269</v>
      </c>
      <c r="C22" s="67" t="s">
        <v>13</v>
      </c>
      <c r="D22" s="67" t="s">
        <v>485</v>
      </c>
      <c r="E22" s="20" t="s">
        <v>1210</v>
      </c>
      <c r="F22" s="22">
        <v>44883</v>
      </c>
      <c r="G22" s="22">
        <v>45247</v>
      </c>
      <c r="H22" s="28">
        <v>0</v>
      </c>
      <c r="I22" s="23">
        <v>0</v>
      </c>
      <c r="J22" s="23">
        <v>25939620</v>
      </c>
      <c r="K22" s="24">
        <v>2063008</v>
      </c>
      <c r="L22" s="25">
        <f t="shared" si="1"/>
        <v>7.9531157356969766</v>
      </c>
      <c r="M22" s="35">
        <f t="shared" si="0"/>
        <v>23876612</v>
      </c>
    </row>
    <row r="23" spans="1:13" s="2" customFormat="1" x14ac:dyDescent="0.2">
      <c r="A23" s="34">
        <v>2022</v>
      </c>
      <c r="B23" s="21">
        <v>98419</v>
      </c>
      <c r="C23" s="67" t="s">
        <v>13</v>
      </c>
      <c r="D23" s="67" t="s">
        <v>485</v>
      </c>
      <c r="E23" s="20" t="s">
        <v>1069</v>
      </c>
      <c r="F23" s="22">
        <v>44869</v>
      </c>
      <c r="G23" s="22">
        <v>44957</v>
      </c>
      <c r="H23" s="28">
        <v>0</v>
      </c>
      <c r="I23" s="23">
        <v>0</v>
      </c>
      <c r="J23" s="23">
        <v>17062966</v>
      </c>
      <c r="K23" s="24">
        <v>17062966</v>
      </c>
      <c r="L23" s="25">
        <f t="shared" si="1"/>
        <v>100</v>
      </c>
      <c r="M23" s="35">
        <f t="shared" si="0"/>
        <v>0</v>
      </c>
    </row>
    <row r="24" spans="1:13" s="2" customFormat="1" x14ac:dyDescent="0.2">
      <c r="A24" s="34">
        <v>2021</v>
      </c>
      <c r="B24" s="21">
        <v>2040486</v>
      </c>
      <c r="C24" s="67" t="s">
        <v>17</v>
      </c>
      <c r="D24" s="67" t="s">
        <v>1426</v>
      </c>
      <c r="E24" s="20" t="s">
        <v>1427</v>
      </c>
      <c r="F24" s="22">
        <v>44181</v>
      </c>
      <c r="G24" s="22">
        <v>44316</v>
      </c>
      <c r="H24" s="20">
        <v>1</v>
      </c>
      <c r="I24" s="23">
        <v>12000000</v>
      </c>
      <c r="J24" s="23">
        <v>36000000</v>
      </c>
      <c r="K24" s="24">
        <v>36000000</v>
      </c>
      <c r="L24" s="25">
        <f t="shared" si="1"/>
        <v>100</v>
      </c>
      <c r="M24" s="35">
        <f t="shared" si="0"/>
        <v>0</v>
      </c>
    </row>
    <row r="25" spans="1:13" s="2" customFormat="1" x14ac:dyDescent="0.2">
      <c r="A25" s="34">
        <v>2021</v>
      </c>
      <c r="B25" s="21">
        <v>2223747</v>
      </c>
      <c r="C25" s="67" t="s">
        <v>17</v>
      </c>
      <c r="D25" s="67" t="s">
        <v>1428</v>
      </c>
      <c r="E25" s="20" t="s">
        <v>1429</v>
      </c>
      <c r="F25" s="22" t="s">
        <v>1430</v>
      </c>
      <c r="G25" s="20" t="s">
        <v>1431</v>
      </c>
      <c r="H25" s="20">
        <v>1</v>
      </c>
      <c r="I25" s="23">
        <v>40000000</v>
      </c>
      <c r="J25" s="23">
        <v>120000000</v>
      </c>
      <c r="K25" s="24">
        <v>120000000</v>
      </c>
      <c r="L25" s="25">
        <f t="shared" si="1"/>
        <v>100</v>
      </c>
      <c r="M25" s="35">
        <f t="shared" si="0"/>
        <v>0</v>
      </c>
    </row>
    <row r="26" spans="1:13" s="2" customFormat="1" x14ac:dyDescent="0.2">
      <c r="A26" s="34">
        <v>2021</v>
      </c>
      <c r="B26" s="21">
        <v>2238708</v>
      </c>
      <c r="C26" s="67" t="s">
        <v>17</v>
      </c>
      <c r="D26" s="67" t="s">
        <v>1432</v>
      </c>
      <c r="E26" s="20" t="s">
        <v>1433</v>
      </c>
      <c r="F26" s="22" t="s">
        <v>1434</v>
      </c>
      <c r="G26" s="20" t="s">
        <v>1435</v>
      </c>
      <c r="H26" s="20">
        <v>1</v>
      </c>
      <c r="I26" s="23">
        <v>19400000</v>
      </c>
      <c r="J26" s="23">
        <v>58400000</v>
      </c>
      <c r="K26" s="24">
        <v>58400000</v>
      </c>
      <c r="L26" s="25">
        <f t="shared" si="1"/>
        <v>100</v>
      </c>
      <c r="M26" s="35">
        <f t="shared" si="0"/>
        <v>0</v>
      </c>
    </row>
    <row r="27" spans="1:13" s="2" customFormat="1" x14ac:dyDescent="0.2">
      <c r="A27" s="34">
        <v>2021</v>
      </c>
      <c r="B27" s="21">
        <v>2242511</v>
      </c>
      <c r="C27" s="67" t="s">
        <v>17</v>
      </c>
      <c r="D27" s="67" t="s">
        <v>1436</v>
      </c>
      <c r="E27" s="20" t="s">
        <v>1437</v>
      </c>
      <c r="F27" s="22" t="s">
        <v>1438</v>
      </c>
      <c r="G27" s="20" t="s">
        <v>1439</v>
      </c>
      <c r="H27" s="20">
        <v>1</v>
      </c>
      <c r="I27" s="23">
        <v>8750000</v>
      </c>
      <c r="J27" s="23">
        <v>26250000</v>
      </c>
      <c r="K27" s="24">
        <v>26250000</v>
      </c>
      <c r="L27" s="25">
        <f t="shared" si="1"/>
        <v>100</v>
      </c>
      <c r="M27" s="35">
        <f t="shared" si="0"/>
        <v>0</v>
      </c>
    </row>
    <row r="28" spans="1:13" s="2" customFormat="1" x14ac:dyDescent="0.2">
      <c r="A28" s="34">
        <v>2021</v>
      </c>
      <c r="B28" s="21">
        <v>2251415</v>
      </c>
      <c r="C28" s="67" t="s">
        <v>17</v>
      </c>
      <c r="D28" s="67" t="s">
        <v>1440</v>
      </c>
      <c r="E28" s="20" t="s">
        <v>1441</v>
      </c>
      <c r="F28" s="22" t="s">
        <v>1442</v>
      </c>
      <c r="G28" s="20" t="s">
        <v>1443</v>
      </c>
      <c r="H28" s="20">
        <v>1</v>
      </c>
      <c r="I28" s="23">
        <v>8250000</v>
      </c>
      <c r="J28" s="23">
        <v>25750000</v>
      </c>
      <c r="K28" s="24">
        <v>25750000</v>
      </c>
      <c r="L28" s="25">
        <f t="shared" si="1"/>
        <v>100</v>
      </c>
      <c r="M28" s="35">
        <f t="shared" si="0"/>
        <v>0</v>
      </c>
    </row>
    <row r="29" spans="1:13" s="2" customFormat="1" x14ac:dyDescent="0.2">
      <c r="A29" s="34">
        <v>2021</v>
      </c>
      <c r="B29" s="21">
        <v>2253083</v>
      </c>
      <c r="C29" s="67" t="s">
        <v>17</v>
      </c>
      <c r="D29" s="67" t="s">
        <v>1444</v>
      </c>
      <c r="E29" s="20" t="s">
        <v>1433</v>
      </c>
      <c r="F29" s="22" t="s">
        <v>1442</v>
      </c>
      <c r="G29" s="20" t="s">
        <v>1445</v>
      </c>
      <c r="H29" s="20" t="s">
        <v>1412</v>
      </c>
      <c r="I29" s="23" t="s">
        <v>1412</v>
      </c>
      <c r="J29" s="23">
        <v>32500000</v>
      </c>
      <c r="K29" s="24">
        <v>32500000</v>
      </c>
      <c r="L29" s="25">
        <f t="shared" si="1"/>
        <v>100</v>
      </c>
      <c r="M29" s="35">
        <f t="shared" si="0"/>
        <v>0</v>
      </c>
    </row>
    <row r="30" spans="1:13" s="2" customFormat="1" x14ac:dyDescent="0.2">
      <c r="A30" s="34">
        <v>2021</v>
      </c>
      <c r="B30" s="21">
        <v>2257029</v>
      </c>
      <c r="C30" s="67" t="s">
        <v>17</v>
      </c>
      <c r="D30" s="67" t="s">
        <v>1446</v>
      </c>
      <c r="E30" s="20" t="s">
        <v>1447</v>
      </c>
      <c r="F30" s="22" t="s">
        <v>1442</v>
      </c>
      <c r="G30" s="20" t="s">
        <v>1445</v>
      </c>
      <c r="H30" s="20" t="s">
        <v>1412</v>
      </c>
      <c r="I30" s="23" t="s">
        <v>1412</v>
      </c>
      <c r="J30" s="23">
        <v>45500000</v>
      </c>
      <c r="K30" s="24">
        <v>45500000</v>
      </c>
      <c r="L30" s="25">
        <f t="shared" si="1"/>
        <v>100</v>
      </c>
      <c r="M30" s="35">
        <f t="shared" si="0"/>
        <v>0</v>
      </c>
    </row>
    <row r="31" spans="1:13" s="2" customFormat="1" x14ac:dyDescent="0.2">
      <c r="A31" s="34">
        <v>2021</v>
      </c>
      <c r="B31" s="21">
        <v>2258910</v>
      </c>
      <c r="C31" s="67" t="s">
        <v>17</v>
      </c>
      <c r="D31" s="67" t="s">
        <v>1448</v>
      </c>
      <c r="E31" s="20" t="s">
        <v>1449</v>
      </c>
      <c r="F31" s="22" t="s">
        <v>1442</v>
      </c>
      <c r="G31" s="20" t="s">
        <v>1445</v>
      </c>
      <c r="H31" s="20" t="s">
        <v>1412</v>
      </c>
      <c r="I31" s="23" t="s">
        <v>1412</v>
      </c>
      <c r="J31" s="23">
        <v>16250000</v>
      </c>
      <c r="K31" s="24">
        <v>16250000</v>
      </c>
      <c r="L31" s="25">
        <f t="shared" si="1"/>
        <v>100</v>
      </c>
      <c r="M31" s="35">
        <f t="shared" si="0"/>
        <v>0</v>
      </c>
    </row>
    <row r="32" spans="1:13" s="2" customFormat="1" x14ac:dyDescent="0.2">
      <c r="A32" s="34">
        <v>2021</v>
      </c>
      <c r="B32" s="21">
        <v>2263490</v>
      </c>
      <c r="C32" s="67" t="s">
        <v>17</v>
      </c>
      <c r="D32" s="67" t="s">
        <v>1450</v>
      </c>
      <c r="E32" s="20" t="s">
        <v>1451</v>
      </c>
      <c r="F32" s="22" t="s">
        <v>1452</v>
      </c>
      <c r="G32" s="20" t="s">
        <v>1453</v>
      </c>
      <c r="H32" s="20">
        <v>1</v>
      </c>
      <c r="I32" s="23">
        <v>8083333</v>
      </c>
      <c r="J32" s="23">
        <v>24333333</v>
      </c>
      <c r="K32" s="24">
        <v>24333333</v>
      </c>
      <c r="L32" s="25">
        <f t="shared" si="1"/>
        <v>100</v>
      </c>
      <c r="M32" s="35">
        <f t="shared" si="0"/>
        <v>0</v>
      </c>
    </row>
    <row r="33" spans="1:15" s="2" customFormat="1" x14ac:dyDescent="0.2">
      <c r="A33" s="34">
        <v>2021</v>
      </c>
      <c r="B33" s="65">
        <v>2264122</v>
      </c>
      <c r="C33" s="67" t="s">
        <v>17</v>
      </c>
      <c r="D33" s="67" t="s">
        <v>1454</v>
      </c>
      <c r="E33" s="20" t="s">
        <v>1455</v>
      </c>
      <c r="F33" s="22" t="s">
        <v>1456</v>
      </c>
      <c r="G33" s="20" t="s">
        <v>1457</v>
      </c>
      <c r="H33" s="20">
        <v>1</v>
      </c>
      <c r="I33" s="23">
        <v>19400000</v>
      </c>
      <c r="J33" s="23">
        <v>58400000</v>
      </c>
      <c r="K33" s="24">
        <v>55400000</v>
      </c>
      <c r="L33" s="25">
        <f t="shared" si="1"/>
        <v>94.863013698630141</v>
      </c>
      <c r="M33" s="35">
        <f t="shared" si="0"/>
        <v>3000000</v>
      </c>
    </row>
    <row r="34" spans="1:15" s="2" customFormat="1" x14ac:dyDescent="0.2">
      <c r="A34" s="34">
        <v>2021</v>
      </c>
      <c r="B34" s="21">
        <v>2267054</v>
      </c>
      <c r="C34" s="67" t="s">
        <v>17</v>
      </c>
      <c r="D34" s="67" t="s">
        <v>1458</v>
      </c>
      <c r="E34" s="20" t="s">
        <v>1433</v>
      </c>
      <c r="F34" s="22" t="s">
        <v>1459</v>
      </c>
      <c r="G34" s="20" t="s">
        <v>1460</v>
      </c>
      <c r="H34" s="20">
        <v>1</v>
      </c>
      <c r="I34" s="23">
        <v>19400000</v>
      </c>
      <c r="J34" s="23">
        <v>58400000</v>
      </c>
      <c r="K34" s="24">
        <v>58400000</v>
      </c>
      <c r="L34" s="25">
        <f t="shared" si="1"/>
        <v>100</v>
      </c>
      <c r="M34" s="35">
        <f t="shared" si="0"/>
        <v>0</v>
      </c>
    </row>
    <row r="35" spans="1:15" s="2" customFormat="1" x14ac:dyDescent="0.2">
      <c r="A35" s="34">
        <v>2021</v>
      </c>
      <c r="B35" s="21">
        <v>2281857</v>
      </c>
      <c r="C35" s="67" t="s">
        <v>17</v>
      </c>
      <c r="D35" s="67" t="s">
        <v>1461</v>
      </c>
      <c r="E35" s="20" t="s">
        <v>1462</v>
      </c>
      <c r="F35" s="22" t="s">
        <v>1463</v>
      </c>
      <c r="G35" s="20" t="s">
        <v>1443</v>
      </c>
      <c r="H35" s="20">
        <v>1</v>
      </c>
      <c r="I35" s="23">
        <v>18000000</v>
      </c>
      <c r="J35" s="23">
        <v>57000000</v>
      </c>
      <c r="K35" s="24">
        <v>57000000</v>
      </c>
      <c r="L35" s="25">
        <f t="shared" si="1"/>
        <v>100</v>
      </c>
      <c r="M35" s="35">
        <f t="shared" si="0"/>
        <v>0</v>
      </c>
    </row>
    <row r="36" spans="1:15" s="2" customFormat="1" x14ac:dyDescent="0.2">
      <c r="A36" s="34">
        <v>2021</v>
      </c>
      <c r="B36" s="21">
        <v>2282949</v>
      </c>
      <c r="C36" s="67" t="s">
        <v>17</v>
      </c>
      <c r="D36" s="67" t="s">
        <v>1464</v>
      </c>
      <c r="E36" s="20" t="s">
        <v>1465</v>
      </c>
      <c r="F36" s="22" t="s">
        <v>1466</v>
      </c>
      <c r="G36" s="20" t="s">
        <v>1467</v>
      </c>
      <c r="H36" s="20">
        <v>1</v>
      </c>
      <c r="I36" s="23">
        <v>16166667</v>
      </c>
      <c r="J36" s="23">
        <v>48666667</v>
      </c>
      <c r="K36" s="24">
        <v>48666667</v>
      </c>
      <c r="L36" s="25">
        <f t="shared" si="1"/>
        <v>100</v>
      </c>
      <c r="M36" s="35">
        <f t="shared" si="0"/>
        <v>0</v>
      </c>
    </row>
    <row r="37" spans="1:15" s="2" customFormat="1" x14ac:dyDescent="0.2">
      <c r="A37" s="34">
        <v>2021</v>
      </c>
      <c r="B37" s="21">
        <v>2283283</v>
      </c>
      <c r="C37" s="67" t="s">
        <v>17</v>
      </c>
      <c r="D37" s="67" t="s">
        <v>1468</v>
      </c>
      <c r="E37" s="20" t="s">
        <v>1469</v>
      </c>
      <c r="F37" s="22" t="s">
        <v>1463</v>
      </c>
      <c r="G37" s="20" t="s">
        <v>1470</v>
      </c>
      <c r="H37" s="20">
        <v>1</v>
      </c>
      <c r="I37" s="23">
        <v>19400000</v>
      </c>
      <c r="J37" s="23">
        <v>58400000</v>
      </c>
      <c r="K37" s="24">
        <v>58400000</v>
      </c>
      <c r="L37" s="25">
        <f t="shared" si="1"/>
        <v>100</v>
      </c>
      <c r="M37" s="35">
        <f t="shared" si="0"/>
        <v>0</v>
      </c>
    </row>
    <row r="38" spans="1:15" s="2" customFormat="1" x14ac:dyDescent="0.2">
      <c r="A38" s="34">
        <v>2021</v>
      </c>
      <c r="B38" s="21">
        <v>2290511</v>
      </c>
      <c r="C38" s="67" t="s">
        <v>17</v>
      </c>
      <c r="D38" s="67" t="s">
        <v>1471</v>
      </c>
      <c r="E38" s="20" t="s">
        <v>1472</v>
      </c>
      <c r="F38" s="22" t="s">
        <v>1463</v>
      </c>
      <c r="G38" s="20" t="s">
        <v>1470</v>
      </c>
      <c r="H38" s="20">
        <v>1</v>
      </c>
      <c r="I38" s="23">
        <v>19400000</v>
      </c>
      <c r="J38" s="23">
        <v>58400000</v>
      </c>
      <c r="K38" s="24">
        <v>58400000</v>
      </c>
      <c r="L38" s="25">
        <f t="shared" si="1"/>
        <v>100</v>
      </c>
      <c r="M38" s="35">
        <f t="shared" si="0"/>
        <v>0</v>
      </c>
    </row>
    <row r="39" spans="1:15" s="2" customFormat="1" x14ac:dyDescent="0.2">
      <c r="A39" s="34">
        <v>2021</v>
      </c>
      <c r="B39" s="21">
        <v>2290797</v>
      </c>
      <c r="C39" s="67" t="s">
        <v>17</v>
      </c>
      <c r="D39" s="67" t="s">
        <v>1473</v>
      </c>
      <c r="E39" s="20" t="s">
        <v>1474</v>
      </c>
      <c r="F39" s="22" t="s">
        <v>1463</v>
      </c>
      <c r="G39" s="20" t="s">
        <v>1470</v>
      </c>
      <c r="H39" s="20">
        <v>1</v>
      </c>
      <c r="I39" s="23">
        <v>25866667</v>
      </c>
      <c r="J39" s="23">
        <v>77866667</v>
      </c>
      <c r="K39" s="24">
        <v>77866667</v>
      </c>
      <c r="L39" s="25">
        <f t="shared" si="1"/>
        <v>100</v>
      </c>
      <c r="M39" s="35">
        <f t="shared" si="0"/>
        <v>0</v>
      </c>
    </row>
    <row r="40" spans="1:15" s="2" customFormat="1" x14ac:dyDescent="0.2">
      <c r="A40" s="34">
        <v>2021</v>
      </c>
      <c r="B40" s="21">
        <v>2297452</v>
      </c>
      <c r="C40" s="67" t="s">
        <v>17</v>
      </c>
      <c r="D40" s="67" t="s">
        <v>1475</v>
      </c>
      <c r="E40" s="20" t="s">
        <v>1476</v>
      </c>
      <c r="F40" s="22" t="s">
        <v>1466</v>
      </c>
      <c r="G40" s="20" t="s">
        <v>1477</v>
      </c>
      <c r="H40" s="20">
        <v>1</v>
      </c>
      <c r="I40" s="23">
        <v>15000000</v>
      </c>
      <c r="J40" s="23">
        <v>45000000</v>
      </c>
      <c r="K40" s="24">
        <v>45000000</v>
      </c>
      <c r="L40" s="25">
        <f t="shared" si="1"/>
        <v>100</v>
      </c>
      <c r="M40" s="35">
        <f t="shared" si="0"/>
        <v>0</v>
      </c>
    </row>
    <row r="41" spans="1:15" s="2" customFormat="1" x14ac:dyDescent="0.2">
      <c r="A41" s="34">
        <v>2021</v>
      </c>
      <c r="B41" s="65">
        <v>2302091</v>
      </c>
      <c r="C41" s="67" t="s">
        <v>17</v>
      </c>
      <c r="D41" s="67" t="s">
        <v>1478</v>
      </c>
      <c r="E41" s="20" t="s">
        <v>1479</v>
      </c>
      <c r="F41" s="22" t="s">
        <v>1480</v>
      </c>
      <c r="G41" s="20" t="s">
        <v>1481</v>
      </c>
      <c r="H41" s="20" t="s">
        <v>1412</v>
      </c>
      <c r="I41" s="23" t="s">
        <v>1412</v>
      </c>
      <c r="J41" s="23">
        <v>42000000</v>
      </c>
      <c r="K41" s="24">
        <v>29866667</v>
      </c>
      <c r="L41" s="25">
        <f t="shared" si="1"/>
        <v>71.111111904761898</v>
      </c>
      <c r="M41" s="35">
        <f t="shared" si="0"/>
        <v>12133333</v>
      </c>
    </row>
    <row r="42" spans="1:15" s="2" customFormat="1" x14ac:dyDescent="0.2">
      <c r="A42" s="34">
        <v>2021</v>
      </c>
      <c r="B42" s="21">
        <v>2320735</v>
      </c>
      <c r="C42" s="67" t="s">
        <v>17</v>
      </c>
      <c r="D42" s="67" t="s">
        <v>1482</v>
      </c>
      <c r="E42" s="20" t="s">
        <v>1483</v>
      </c>
      <c r="F42" s="22" t="s">
        <v>1410</v>
      </c>
      <c r="G42" s="20" t="s">
        <v>1460</v>
      </c>
      <c r="H42" s="20">
        <v>1</v>
      </c>
      <c r="I42" s="23">
        <v>15000000</v>
      </c>
      <c r="J42" s="23">
        <v>45000000</v>
      </c>
      <c r="K42" s="24">
        <v>45000000</v>
      </c>
      <c r="L42" s="25">
        <f t="shared" si="1"/>
        <v>100</v>
      </c>
      <c r="M42" s="35">
        <f t="shared" si="0"/>
        <v>0</v>
      </c>
      <c r="O42" s="7"/>
    </row>
    <row r="43" spans="1:15" s="2" customFormat="1" x14ac:dyDescent="0.2">
      <c r="A43" s="34">
        <v>2021</v>
      </c>
      <c r="B43" s="21">
        <v>2322970</v>
      </c>
      <c r="C43" s="67" t="s">
        <v>17</v>
      </c>
      <c r="D43" s="67" t="s">
        <v>1484</v>
      </c>
      <c r="E43" s="20" t="s">
        <v>494</v>
      </c>
      <c r="F43" s="22" t="s">
        <v>1485</v>
      </c>
      <c r="G43" s="20" t="s">
        <v>1443</v>
      </c>
      <c r="H43" s="20">
        <v>1</v>
      </c>
      <c r="I43" s="23">
        <v>5400000</v>
      </c>
      <c r="J43" s="23">
        <v>19400000</v>
      </c>
      <c r="K43" s="24">
        <v>19400000</v>
      </c>
      <c r="L43" s="25">
        <f t="shared" si="1"/>
        <v>100</v>
      </c>
      <c r="M43" s="35">
        <f t="shared" si="0"/>
        <v>0</v>
      </c>
    </row>
    <row r="44" spans="1:15" s="2" customFormat="1" x14ac:dyDescent="0.2">
      <c r="A44" s="34">
        <v>2021</v>
      </c>
      <c r="B44" s="21">
        <v>2338331</v>
      </c>
      <c r="C44" s="67" t="s">
        <v>17</v>
      </c>
      <c r="D44" s="67" t="s">
        <v>1486</v>
      </c>
      <c r="E44" s="20" t="s">
        <v>1487</v>
      </c>
      <c r="F44" s="22" t="s">
        <v>1488</v>
      </c>
      <c r="G44" s="20" t="s">
        <v>1489</v>
      </c>
      <c r="H44" s="20">
        <v>1</v>
      </c>
      <c r="I44" s="23">
        <v>40239903</v>
      </c>
      <c r="J44" s="23">
        <v>116437413</v>
      </c>
      <c r="K44" s="24">
        <v>116437413</v>
      </c>
      <c r="L44" s="25">
        <f t="shared" si="1"/>
        <v>100</v>
      </c>
      <c r="M44" s="35">
        <f t="shared" si="0"/>
        <v>0</v>
      </c>
    </row>
    <row r="45" spans="1:15" s="2" customFormat="1" x14ac:dyDescent="0.2">
      <c r="A45" s="34">
        <v>2021</v>
      </c>
      <c r="B45" s="21">
        <v>2429885</v>
      </c>
      <c r="C45" s="67" t="s">
        <v>17</v>
      </c>
      <c r="D45" s="67" t="s">
        <v>1490</v>
      </c>
      <c r="E45" s="20" t="s">
        <v>1491</v>
      </c>
      <c r="F45" s="22" t="s">
        <v>1492</v>
      </c>
      <c r="G45" s="20" t="s">
        <v>1443</v>
      </c>
      <c r="H45" s="20">
        <v>1</v>
      </c>
      <c r="I45" s="23">
        <v>6440000</v>
      </c>
      <c r="J45" s="23">
        <v>23240000</v>
      </c>
      <c r="K45" s="24">
        <v>23240000</v>
      </c>
      <c r="L45" s="25">
        <f t="shared" si="1"/>
        <v>100</v>
      </c>
      <c r="M45" s="35">
        <f t="shared" si="0"/>
        <v>0</v>
      </c>
    </row>
    <row r="46" spans="1:15" s="2" customFormat="1" x14ac:dyDescent="0.2">
      <c r="A46" s="34">
        <v>2021</v>
      </c>
      <c r="B46" s="65">
        <v>2437511</v>
      </c>
      <c r="C46" s="67" t="s">
        <v>16</v>
      </c>
      <c r="D46" s="67" t="s">
        <v>1493</v>
      </c>
      <c r="E46" s="20" t="s">
        <v>1494</v>
      </c>
      <c r="F46" s="22" t="s">
        <v>1492</v>
      </c>
      <c r="G46" s="20" t="s">
        <v>1495</v>
      </c>
      <c r="H46" s="20">
        <v>1</v>
      </c>
      <c r="I46" s="23">
        <v>70000000</v>
      </c>
      <c r="J46" s="23">
        <v>210000000</v>
      </c>
      <c r="K46" s="24">
        <v>209830076</v>
      </c>
      <c r="L46" s="25">
        <f t="shared" si="1"/>
        <v>99.919083809523812</v>
      </c>
      <c r="M46" s="35">
        <f t="shared" si="0"/>
        <v>169924</v>
      </c>
    </row>
    <row r="47" spans="1:15" s="2" customFormat="1" x14ac:dyDescent="0.2">
      <c r="A47" s="34">
        <v>2021</v>
      </c>
      <c r="B47" s="21">
        <v>2445044</v>
      </c>
      <c r="C47" s="67" t="s">
        <v>14</v>
      </c>
      <c r="D47" s="67" t="s">
        <v>1496</v>
      </c>
      <c r="E47" s="20" t="s">
        <v>1497</v>
      </c>
      <c r="F47" s="22" t="s">
        <v>1498</v>
      </c>
      <c r="G47" s="20" t="s">
        <v>1499</v>
      </c>
      <c r="H47" s="20">
        <v>1</v>
      </c>
      <c r="I47" s="23">
        <v>30000000</v>
      </c>
      <c r="J47" s="23">
        <v>90000000</v>
      </c>
      <c r="K47" s="27">
        <v>85371010</v>
      </c>
      <c r="L47" s="25">
        <f t="shared" si="1"/>
        <v>94.856677777777776</v>
      </c>
      <c r="M47" s="35">
        <f t="shared" si="0"/>
        <v>4628990</v>
      </c>
      <c r="N47" s="7"/>
    </row>
    <row r="48" spans="1:15" s="2" customFormat="1" x14ac:dyDescent="0.2">
      <c r="A48" s="34">
        <v>2021</v>
      </c>
      <c r="B48" s="21">
        <v>2454808</v>
      </c>
      <c r="C48" s="67" t="s">
        <v>15</v>
      </c>
      <c r="D48" s="67" t="s">
        <v>1500</v>
      </c>
      <c r="E48" s="20" t="s">
        <v>1501</v>
      </c>
      <c r="F48" s="22" t="s">
        <v>1502</v>
      </c>
      <c r="G48" s="20" t="s">
        <v>1503</v>
      </c>
      <c r="H48" s="20" t="s">
        <v>1412</v>
      </c>
      <c r="I48" s="23" t="s">
        <v>1412</v>
      </c>
      <c r="J48" s="23">
        <v>12453590</v>
      </c>
      <c r="K48" s="24">
        <v>12453590</v>
      </c>
      <c r="L48" s="25">
        <f t="shared" si="1"/>
        <v>100</v>
      </c>
      <c r="M48" s="35">
        <f t="shared" si="0"/>
        <v>0</v>
      </c>
    </row>
    <row r="49" spans="1:13" s="2" customFormat="1" x14ac:dyDescent="0.2">
      <c r="A49" s="34">
        <v>2021</v>
      </c>
      <c r="B49" s="21">
        <v>2472222</v>
      </c>
      <c r="C49" s="67" t="s">
        <v>17</v>
      </c>
      <c r="D49" s="67" t="s">
        <v>1504</v>
      </c>
      <c r="E49" s="20" t="s">
        <v>1433</v>
      </c>
      <c r="F49" s="22" t="s">
        <v>1505</v>
      </c>
      <c r="G49" s="20" t="s">
        <v>1506</v>
      </c>
      <c r="H49" s="20" t="s">
        <v>1412</v>
      </c>
      <c r="I49" s="23" t="s">
        <v>1412</v>
      </c>
      <c r="J49" s="23">
        <v>35000000</v>
      </c>
      <c r="K49" s="24">
        <v>35000000</v>
      </c>
      <c r="L49" s="25">
        <f t="shared" si="1"/>
        <v>100</v>
      </c>
      <c r="M49" s="35">
        <f t="shared" si="0"/>
        <v>0</v>
      </c>
    </row>
    <row r="50" spans="1:13" s="2" customFormat="1" x14ac:dyDescent="0.2">
      <c r="A50" s="34">
        <v>2021</v>
      </c>
      <c r="B50" s="21">
        <v>2488465</v>
      </c>
      <c r="C50" s="67" t="s">
        <v>15</v>
      </c>
      <c r="D50" s="67" t="s">
        <v>1507</v>
      </c>
      <c r="E50" s="20" t="s">
        <v>1508</v>
      </c>
      <c r="F50" s="22" t="s">
        <v>1509</v>
      </c>
      <c r="G50" s="20" t="s">
        <v>1421</v>
      </c>
      <c r="H50" s="20" t="s">
        <v>1412</v>
      </c>
      <c r="I50" s="23" t="s">
        <v>1412</v>
      </c>
      <c r="J50" s="23">
        <v>11000000</v>
      </c>
      <c r="K50" s="24">
        <v>11000000</v>
      </c>
      <c r="L50" s="25">
        <f t="shared" si="1"/>
        <v>100</v>
      </c>
      <c r="M50" s="35">
        <f t="shared" si="0"/>
        <v>0</v>
      </c>
    </row>
    <row r="51" spans="1:13" s="2" customFormat="1" x14ac:dyDescent="0.2">
      <c r="A51" s="34">
        <v>2021</v>
      </c>
      <c r="B51" s="21">
        <v>2501461</v>
      </c>
      <c r="C51" s="67" t="s">
        <v>17</v>
      </c>
      <c r="D51" s="67" t="s">
        <v>1510</v>
      </c>
      <c r="E51" s="20" t="s">
        <v>1511</v>
      </c>
      <c r="F51" s="22" t="s">
        <v>1512</v>
      </c>
      <c r="G51" s="20" t="s">
        <v>1443</v>
      </c>
      <c r="H51" s="20">
        <v>1</v>
      </c>
      <c r="I51" s="23">
        <v>13666667</v>
      </c>
      <c r="J51" s="23">
        <v>73666667</v>
      </c>
      <c r="K51" s="24">
        <v>73666667</v>
      </c>
      <c r="L51" s="25">
        <f t="shared" si="1"/>
        <v>100</v>
      </c>
      <c r="M51" s="35">
        <f t="shared" si="0"/>
        <v>0</v>
      </c>
    </row>
    <row r="52" spans="1:13" s="2" customFormat="1" x14ac:dyDescent="0.2">
      <c r="A52" s="34">
        <v>2021</v>
      </c>
      <c r="B52" s="21">
        <v>2507719</v>
      </c>
      <c r="C52" s="67" t="s">
        <v>17</v>
      </c>
      <c r="D52" s="67" t="s">
        <v>1513</v>
      </c>
      <c r="E52" s="20" t="s">
        <v>1514</v>
      </c>
      <c r="F52" s="22" t="s">
        <v>1515</v>
      </c>
      <c r="G52" s="20" t="s">
        <v>1443</v>
      </c>
      <c r="H52" s="20">
        <v>1</v>
      </c>
      <c r="I52" s="23">
        <v>11666667</v>
      </c>
      <c r="J52" s="23">
        <v>71666667</v>
      </c>
      <c r="K52" s="24">
        <v>71666667</v>
      </c>
      <c r="L52" s="25">
        <f t="shared" si="1"/>
        <v>100</v>
      </c>
      <c r="M52" s="35">
        <f t="shared" si="0"/>
        <v>0</v>
      </c>
    </row>
    <row r="53" spans="1:13" s="2" customFormat="1" x14ac:dyDescent="0.2">
      <c r="A53" s="34">
        <v>2021</v>
      </c>
      <c r="B53" s="65">
        <v>2515355</v>
      </c>
      <c r="C53" s="67" t="s">
        <v>15</v>
      </c>
      <c r="D53" s="67" t="s">
        <v>1516</v>
      </c>
      <c r="E53" s="20" t="s">
        <v>1517</v>
      </c>
      <c r="F53" s="22" t="s">
        <v>1518</v>
      </c>
      <c r="G53" s="20" t="s">
        <v>1519</v>
      </c>
      <c r="H53" s="20">
        <v>1</v>
      </c>
      <c r="I53" s="23">
        <v>6151110</v>
      </c>
      <c r="J53" s="23">
        <v>24613008</v>
      </c>
      <c r="K53" s="24">
        <v>24588375</v>
      </c>
      <c r="L53" s="25">
        <f t="shared" si="1"/>
        <v>99.899918774657692</v>
      </c>
      <c r="M53" s="35">
        <f t="shared" si="0"/>
        <v>24633</v>
      </c>
    </row>
    <row r="54" spans="1:13" s="2" customFormat="1" x14ac:dyDescent="0.2">
      <c r="A54" s="34">
        <v>2021</v>
      </c>
      <c r="B54" s="21">
        <v>2540040</v>
      </c>
      <c r="C54" s="67" t="s">
        <v>15</v>
      </c>
      <c r="D54" s="67" t="s">
        <v>1520</v>
      </c>
      <c r="E54" s="20" t="s">
        <v>1521</v>
      </c>
      <c r="F54" s="22" t="s">
        <v>1522</v>
      </c>
      <c r="G54" s="20" t="s">
        <v>1523</v>
      </c>
      <c r="H54" s="20">
        <v>1</v>
      </c>
      <c r="I54" s="23">
        <v>6000000</v>
      </c>
      <c r="J54" s="23">
        <v>23000000</v>
      </c>
      <c r="K54" s="27">
        <v>18945871</v>
      </c>
      <c r="L54" s="25">
        <f t="shared" si="1"/>
        <v>82.373352173913048</v>
      </c>
      <c r="M54" s="35">
        <f t="shared" si="0"/>
        <v>4054129</v>
      </c>
    </row>
    <row r="55" spans="1:13" s="2" customFormat="1" x14ac:dyDescent="0.2">
      <c r="A55" s="34">
        <v>2021</v>
      </c>
      <c r="B55" s="21">
        <v>2561754</v>
      </c>
      <c r="C55" s="67" t="s">
        <v>17</v>
      </c>
      <c r="D55" s="67" t="s">
        <v>1524</v>
      </c>
      <c r="E55" s="20" t="s">
        <v>1525</v>
      </c>
      <c r="F55" s="22" t="s">
        <v>1481</v>
      </c>
      <c r="G55" s="20" t="s">
        <v>1443</v>
      </c>
      <c r="H55" s="20">
        <v>1</v>
      </c>
      <c r="I55" s="23">
        <v>10400000</v>
      </c>
      <c r="J55" s="23">
        <v>40400000</v>
      </c>
      <c r="K55" s="24">
        <v>40400000</v>
      </c>
      <c r="L55" s="25">
        <f t="shared" si="1"/>
        <v>100</v>
      </c>
      <c r="M55" s="35">
        <f t="shared" si="0"/>
        <v>0</v>
      </c>
    </row>
    <row r="56" spans="1:13" s="2" customFormat="1" x14ac:dyDescent="0.2">
      <c r="A56" s="34">
        <v>2021</v>
      </c>
      <c r="B56" s="21">
        <v>2582347</v>
      </c>
      <c r="C56" s="67" t="s">
        <v>17</v>
      </c>
      <c r="D56" s="67" t="s">
        <v>1526</v>
      </c>
      <c r="E56" s="20" t="s">
        <v>1527</v>
      </c>
      <c r="F56" s="22" t="s">
        <v>1518</v>
      </c>
      <c r="G56" s="20" t="s">
        <v>1528</v>
      </c>
      <c r="H56" s="20">
        <v>1</v>
      </c>
      <c r="I56" s="23">
        <v>17500000</v>
      </c>
      <c r="J56" s="23">
        <v>52500000</v>
      </c>
      <c r="K56" s="24">
        <v>52500000</v>
      </c>
      <c r="L56" s="25">
        <f t="shared" si="1"/>
        <v>100</v>
      </c>
      <c r="M56" s="35">
        <f t="shared" si="0"/>
        <v>0</v>
      </c>
    </row>
    <row r="57" spans="1:13" s="2" customFormat="1" x14ac:dyDescent="0.2">
      <c r="A57" s="34">
        <v>2021</v>
      </c>
      <c r="B57" s="21">
        <v>2596550</v>
      </c>
      <c r="C57" s="67" t="s">
        <v>15</v>
      </c>
      <c r="D57" s="67" t="s">
        <v>1529</v>
      </c>
      <c r="E57" s="20" t="s">
        <v>1530</v>
      </c>
      <c r="F57" s="22" t="s">
        <v>1531</v>
      </c>
      <c r="G57" s="20" t="s">
        <v>1532</v>
      </c>
      <c r="H57" s="20">
        <v>1</v>
      </c>
      <c r="I57" s="23">
        <v>20000000</v>
      </c>
      <c r="J57" s="23">
        <v>60000000</v>
      </c>
      <c r="K57" s="27">
        <v>59928551</v>
      </c>
      <c r="L57" s="25">
        <f t="shared" si="1"/>
        <v>99.880918333333327</v>
      </c>
      <c r="M57" s="35">
        <f t="shared" si="0"/>
        <v>71449</v>
      </c>
    </row>
    <row r="58" spans="1:13" s="2" customFormat="1" x14ac:dyDescent="0.2">
      <c r="A58" s="34">
        <v>2021</v>
      </c>
      <c r="B58" s="21">
        <v>2603116</v>
      </c>
      <c r="C58" s="67" t="s">
        <v>17</v>
      </c>
      <c r="D58" s="67" t="s">
        <v>1533</v>
      </c>
      <c r="E58" s="20" t="s">
        <v>1433</v>
      </c>
      <c r="F58" s="22" t="s">
        <v>1534</v>
      </c>
      <c r="G58" s="20" t="s">
        <v>1535</v>
      </c>
      <c r="H58" s="20" t="s">
        <v>1412</v>
      </c>
      <c r="I58" s="23" t="s">
        <v>1412</v>
      </c>
      <c r="J58" s="23">
        <v>25000000</v>
      </c>
      <c r="K58" s="24">
        <v>25000000</v>
      </c>
      <c r="L58" s="25">
        <f t="shared" si="1"/>
        <v>100</v>
      </c>
      <c r="M58" s="35">
        <f t="shared" si="0"/>
        <v>0</v>
      </c>
    </row>
    <row r="59" spans="1:13" s="2" customFormat="1" x14ac:dyDescent="0.2">
      <c r="A59" s="34">
        <v>2021</v>
      </c>
      <c r="B59" s="21">
        <v>2604630</v>
      </c>
      <c r="C59" s="67" t="s">
        <v>1536</v>
      </c>
      <c r="D59" s="67" t="s">
        <v>1537</v>
      </c>
      <c r="E59" s="20" t="s">
        <v>1538</v>
      </c>
      <c r="F59" s="22" t="s">
        <v>1534</v>
      </c>
      <c r="G59" s="20" t="s">
        <v>1539</v>
      </c>
      <c r="H59" s="20">
        <v>1</v>
      </c>
      <c r="I59" s="23">
        <v>355917078</v>
      </c>
      <c r="J59" s="23">
        <v>1073177333</v>
      </c>
      <c r="K59" s="24">
        <v>1073177333</v>
      </c>
      <c r="L59" s="25">
        <f t="shared" si="1"/>
        <v>100</v>
      </c>
      <c r="M59" s="35">
        <f t="shared" si="0"/>
        <v>0</v>
      </c>
    </row>
    <row r="60" spans="1:13" s="2" customFormat="1" x14ac:dyDescent="0.2">
      <c r="A60" s="34">
        <v>2021</v>
      </c>
      <c r="B60" s="21">
        <v>2628526</v>
      </c>
      <c r="C60" s="67" t="s">
        <v>17</v>
      </c>
      <c r="D60" s="67" t="s">
        <v>1540</v>
      </c>
      <c r="E60" s="20" t="s">
        <v>1433</v>
      </c>
      <c r="F60" s="22" t="s">
        <v>1541</v>
      </c>
      <c r="G60" s="20" t="s">
        <v>1453</v>
      </c>
      <c r="H60" s="20" t="s">
        <v>1412</v>
      </c>
      <c r="I60" s="23" t="s">
        <v>1412</v>
      </c>
      <c r="J60" s="23">
        <v>28000000</v>
      </c>
      <c r="K60" s="24">
        <v>28000000</v>
      </c>
      <c r="L60" s="25">
        <f t="shared" si="1"/>
        <v>100</v>
      </c>
      <c r="M60" s="35">
        <f t="shared" si="0"/>
        <v>0</v>
      </c>
    </row>
    <row r="61" spans="1:13" s="2" customFormat="1" x14ac:dyDescent="0.2">
      <c r="A61" s="34">
        <v>2021</v>
      </c>
      <c r="B61" s="21">
        <v>2629340</v>
      </c>
      <c r="C61" s="67" t="s">
        <v>17</v>
      </c>
      <c r="D61" s="67" t="s">
        <v>1542</v>
      </c>
      <c r="E61" s="20" t="s">
        <v>495</v>
      </c>
      <c r="F61" s="22" t="s">
        <v>1543</v>
      </c>
      <c r="G61" s="20" t="s">
        <v>1544</v>
      </c>
      <c r="H61" s="20" t="s">
        <v>1412</v>
      </c>
      <c r="I61" s="23" t="s">
        <v>1412</v>
      </c>
      <c r="J61" s="23">
        <v>51000000</v>
      </c>
      <c r="K61" s="24">
        <v>51000000</v>
      </c>
      <c r="L61" s="25">
        <f t="shared" si="1"/>
        <v>100</v>
      </c>
      <c r="M61" s="35">
        <f t="shared" si="0"/>
        <v>0</v>
      </c>
    </row>
    <row r="62" spans="1:13" s="2" customFormat="1" x14ac:dyDescent="0.2">
      <c r="A62" s="34">
        <v>2021</v>
      </c>
      <c r="B62" s="21">
        <v>2632253</v>
      </c>
      <c r="C62" s="67" t="s">
        <v>17</v>
      </c>
      <c r="D62" s="67" t="s">
        <v>1545</v>
      </c>
      <c r="E62" s="20" t="s">
        <v>1546</v>
      </c>
      <c r="F62" s="22" t="s">
        <v>1547</v>
      </c>
      <c r="G62" s="20" t="s">
        <v>1548</v>
      </c>
      <c r="H62" s="20">
        <v>1</v>
      </c>
      <c r="I62" s="23">
        <v>8000000</v>
      </c>
      <c r="J62" s="23">
        <v>38000000</v>
      </c>
      <c r="K62" s="24">
        <v>38000000</v>
      </c>
      <c r="L62" s="25">
        <f t="shared" si="1"/>
        <v>100</v>
      </c>
      <c r="M62" s="35">
        <f t="shared" si="0"/>
        <v>0</v>
      </c>
    </row>
    <row r="63" spans="1:13" s="2" customFormat="1" x14ac:dyDescent="0.2">
      <c r="A63" s="34">
        <v>2021</v>
      </c>
      <c r="B63" s="65">
        <v>2635193</v>
      </c>
      <c r="C63" s="67" t="s">
        <v>17</v>
      </c>
      <c r="D63" s="67" t="s">
        <v>1549</v>
      </c>
      <c r="E63" s="20" t="s">
        <v>1550</v>
      </c>
      <c r="F63" s="22" t="s">
        <v>1547</v>
      </c>
      <c r="G63" s="20" t="s">
        <v>1443</v>
      </c>
      <c r="H63" s="20" t="s">
        <v>1412</v>
      </c>
      <c r="I63" s="23" t="s">
        <v>1412</v>
      </c>
      <c r="J63" s="23">
        <v>40366666</v>
      </c>
      <c r="K63" s="24">
        <v>40133333</v>
      </c>
      <c r="L63" s="25">
        <f t="shared" si="1"/>
        <v>99.421966134136511</v>
      </c>
      <c r="M63" s="35">
        <f t="shared" si="0"/>
        <v>233333</v>
      </c>
    </row>
    <row r="64" spans="1:13" s="2" customFormat="1" x14ac:dyDescent="0.2">
      <c r="A64" s="34">
        <v>2021</v>
      </c>
      <c r="B64" s="21">
        <v>2636126</v>
      </c>
      <c r="C64" s="67" t="s">
        <v>16</v>
      </c>
      <c r="D64" s="67" t="s">
        <v>1551</v>
      </c>
      <c r="E64" s="20" t="s">
        <v>1552</v>
      </c>
      <c r="F64" s="22" t="s">
        <v>1553</v>
      </c>
      <c r="G64" s="20" t="s">
        <v>1523</v>
      </c>
      <c r="H64" s="20">
        <v>1</v>
      </c>
      <c r="I64" s="23">
        <v>6193856</v>
      </c>
      <c r="J64" s="23">
        <v>21158876</v>
      </c>
      <c r="K64" s="29">
        <v>18664706</v>
      </c>
      <c r="L64" s="25">
        <f t="shared" si="1"/>
        <v>88.212181025116834</v>
      </c>
      <c r="M64" s="35">
        <f t="shared" si="0"/>
        <v>2494170</v>
      </c>
    </row>
    <row r="65" spans="1:13" s="2" customFormat="1" x14ac:dyDescent="0.2">
      <c r="A65" s="34">
        <v>2021</v>
      </c>
      <c r="B65" s="21">
        <v>2645548</v>
      </c>
      <c r="C65" s="67" t="s">
        <v>17</v>
      </c>
      <c r="D65" s="67" t="s">
        <v>1554</v>
      </c>
      <c r="E65" s="20" t="s">
        <v>1555</v>
      </c>
      <c r="F65" s="22" t="s">
        <v>1556</v>
      </c>
      <c r="G65" s="20" t="s">
        <v>1557</v>
      </c>
      <c r="H65" s="20">
        <v>1</v>
      </c>
      <c r="I65" s="23">
        <v>6133333</v>
      </c>
      <c r="J65" s="23">
        <v>54133333</v>
      </c>
      <c r="K65" s="24">
        <v>54133333</v>
      </c>
      <c r="L65" s="25">
        <f t="shared" si="1"/>
        <v>100</v>
      </c>
      <c r="M65" s="35">
        <f t="shared" si="0"/>
        <v>0</v>
      </c>
    </row>
    <row r="66" spans="1:13" s="2" customFormat="1" x14ac:dyDescent="0.2">
      <c r="A66" s="34">
        <v>2021</v>
      </c>
      <c r="B66" s="21">
        <v>2648451</v>
      </c>
      <c r="C66" s="67" t="s">
        <v>17</v>
      </c>
      <c r="D66" s="67" t="s">
        <v>1558</v>
      </c>
      <c r="E66" s="20" t="s">
        <v>1546</v>
      </c>
      <c r="F66" s="22" t="s">
        <v>1559</v>
      </c>
      <c r="G66" s="20" t="s">
        <v>1423</v>
      </c>
      <c r="H66" s="20" t="s">
        <v>1412</v>
      </c>
      <c r="I66" s="23" t="s">
        <v>1412</v>
      </c>
      <c r="J66" s="23">
        <v>30000000</v>
      </c>
      <c r="K66" s="24">
        <v>30000000</v>
      </c>
      <c r="L66" s="25">
        <f t="shared" si="1"/>
        <v>100</v>
      </c>
      <c r="M66" s="35">
        <f t="shared" si="0"/>
        <v>0</v>
      </c>
    </row>
    <row r="67" spans="1:13" s="2" customFormat="1" x14ac:dyDescent="0.2">
      <c r="A67" s="34">
        <v>2021</v>
      </c>
      <c r="B67" s="21">
        <v>2706395</v>
      </c>
      <c r="C67" s="67" t="s">
        <v>17</v>
      </c>
      <c r="D67" s="67" t="s">
        <v>1560</v>
      </c>
      <c r="E67" s="20" t="s">
        <v>1433</v>
      </c>
      <c r="F67" s="22" t="s">
        <v>1561</v>
      </c>
      <c r="G67" s="20" t="s">
        <v>1562</v>
      </c>
      <c r="H67" s="20" t="s">
        <v>1412</v>
      </c>
      <c r="I67" s="23" t="s">
        <v>1412</v>
      </c>
      <c r="J67" s="23">
        <v>20000000</v>
      </c>
      <c r="K67" s="24">
        <v>20000000</v>
      </c>
      <c r="L67" s="25">
        <f t="shared" ref="L67:L130" si="2">K67*100/J67</f>
        <v>100</v>
      </c>
      <c r="M67" s="35">
        <f t="shared" ref="M67:M130" si="3">J67-K67</f>
        <v>0</v>
      </c>
    </row>
    <row r="68" spans="1:13" s="2" customFormat="1" x14ac:dyDescent="0.2">
      <c r="A68" s="34">
        <v>2021</v>
      </c>
      <c r="B68" s="21">
        <v>2735581</v>
      </c>
      <c r="C68" s="67" t="s">
        <v>15</v>
      </c>
      <c r="D68" s="67" t="s">
        <v>1563</v>
      </c>
      <c r="E68" s="20" t="s">
        <v>1564</v>
      </c>
      <c r="F68" s="22" t="s">
        <v>1565</v>
      </c>
      <c r="G68" s="20" t="s">
        <v>1566</v>
      </c>
      <c r="H68" s="20">
        <v>1</v>
      </c>
      <c r="I68" s="23">
        <v>7000000</v>
      </c>
      <c r="J68" s="23">
        <v>35450000</v>
      </c>
      <c r="K68" s="29">
        <v>29485776</v>
      </c>
      <c r="L68" s="25">
        <f t="shared" si="2"/>
        <v>83.175672778561349</v>
      </c>
      <c r="M68" s="35">
        <f t="shared" si="3"/>
        <v>5964224</v>
      </c>
    </row>
    <row r="69" spans="1:13" s="2" customFormat="1" x14ac:dyDescent="0.2">
      <c r="A69" s="34">
        <v>2021</v>
      </c>
      <c r="B69" s="21">
        <v>2744259</v>
      </c>
      <c r="C69" s="67" t="s">
        <v>17</v>
      </c>
      <c r="D69" s="67" t="s">
        <v>1567</v>
      </c>
      <c r="E69" s="20" t="s">
        <v>1568</v>
      </c>
      <c r="F69" s="22" t="s">
        <v>1569</v>
      </c>
      <c r="G69" s="20" t="s">
        <v>1443</v>
      </c>
      <c r="H69" s="20" t="s">
        <v>1412</v>
      </c>
      <c r="I69" s="23" t="s">
        <v>1412</v>
      </c>
      <c r="J69" s="23">
        <v>28000000</v>
      </c>
      <c r="K69" s="24">
        <v>28000000</v>
      </c>
      <c r="L69" s="25">
        <f t="shared" si="2"/>
        <v>100</v>
      </c>
      <c r="M69" s="35">
        <f t="shared" si="3"/>
        <v>0</v>
      </c>
    </row>
    <row r="70" spans="1:13" s="2" customFormat="1" x14ac:dyDescent="0.2">
      <c r="A70" s="34">
        <v>2021</v>
      </c>
      <c r="B70" s="21">
        <v>2747719</v>
      </c>
      <c r="C70" s="67" t="s">
        <v>17</v>
      </c>
      <c r="D70" s="67" t="s">
        <v>1570</v>
      </c>
      <c r="E70" s="20" t="s">
        <v>496</v>
      </c>
      <c r="F70" s="22" t="s">
        <v>1571</v>
      </c>
      <c r="G70" s="20" t="s">
        <v>1572</v>
      </c>
      <c r="H70" s="20">
        <v>1</v>
      </c>
      <c r="I70" s="23">
        <v>20748000</v>
      </c>
      <c r="J70" s="23">
        <v>62600000</v>
      </c>
      <c r="K70" s="24">
        <v>62600000</v>
      </c>
      <c r="L70" s="25">
        <f t="shared" si="2"/>
        <v>100</v>
      </c>
      <c r="M70" s="35">
        <f t="shared" si="3"/>
        <v>0</v>
      </c>
    </row>
    <row r="71" spans="1:13" s="2" customFormat="1" x14ac:dyDescent="0.2">
      <c r="A71" s="34">
        <v>2021</v>
      </c>
      <c r="B71" s="21">
        <v>2753651</v>
      </c>
      <c r="C71" s="67" t="s">
        <v>17</v>
      </c>
      <c r="D71" s="67" t="s">
        <v>1573</v>
      </c>
      <c r="E71" s="20" t="s">
        <v>497</v>
      </c>
      <c r="F71" s="22" t="s">
        <v>1571</v>
      </c>
      <c r="G71" s="20" t="s">
        <v>1443</v>
      </c>
      <c r="H71" s="20" t="s">
        <v>1412</v>
      </c>
      <c r="I71" s="23" t="s">
        <v>1412</v>
      </c>
      <c r="J71" s="23">
        <v>17866667</v>
      </c>
      <c r="K71" s="24">
        <v>17866667</v>
      </c>
      <c r="L71" s="25">
        <f t="shared" si="2"/>
        <v>100</v>
      </c>
      <c r="M71" s="35">
        <f t="shared" si="3"/>
        <v>0</v>
      </c>
    </row>
    <row r="72" spans="1:13" s="2" customFormat="1" x14ac:dyDescent="0.2">
      <c r="A72" s="34">
        <v>2021</v>
      </c>
      <c r="B72" s="21">
        <v>2768164</v>
      </c>
      <c r="C72" s="67" t="s">
        <v>17</v>
      </c>
      <c r="D72" s="67" t="s">
        <v>1574</v>
      </c>
      <c r="E72" s="20" t="s">
        <v>1575</v>
      </c>
      <c r="F72" s="22" t="s">
        <v>1576</v>
      </c>
      <c r="G72" s="20" t="s">
        <v>1443</v>
      </c>
      <c r="H72" s="20" t="s">
        <v>1412</v>
      </c>
      <c r="I72" s="23" t="s">
        <v>1412</v>
      </c>
      <c r="J72" s="23">
        <v>24200000</v>
      </c>
      <c r="K72" s="24">
        <v>24200000</v>
      </c>
      <c r="L72" s="25">
        <f t="shared" si="2"/>
        <v>100</v>
      </c>
      <c r="M72" s="35">
        <f t="shared" si="3"/>
        <v>0</v>
      </c>
    </row>
    <row r="73" spans="1:13" s="2" customFormat="1" x14ac:dyDescent="0.2">
      <c r="A73" s="34">
        <v>2021</v>
      </c>
      <c r="B73" s="21">
        <v>2768815</v>
      </c>
      <c r="C73" s="67" t="s">
        <v>15</v>
      </c>
      <c r="D73" s="67" t="s">
        <v>1577</v>
      </c>
      <c r="E73" s="20" t="s">
        <v>498</v>
      </c>
      <c r="F73" s="22" t="s">
        <v>1578</v>
      </c>
      <c r="G73" s="20" t="s">
        <v>1579</v>
      </c>
      <c r="H73" s="20" t="s">
        <v>1412</v>
      </c>
      <c r="I73" s="23" t="s">
        <v>1412</v>
      </c>
      <c r="J73" s="23">
        <v>27970390</v>
      </c>
      <c r="K73" s="24">
        <v>27970390</v>
      </c>
      <c r="L73" s="25">
        <f t="shared" si="2"/>
        <v>100</v>
      </c>
      <c r="M73" s="35">
        <f t="shared" si="3"/>
        <v>0</v>
      </c>
    </row>
    <row r="74" spans="1:13" s="2" customFormat="1" x14ac:dyDescent="0.2">
      <c r="A74" s="34">
        <v>2021</v>
      </c>
      <c r="B74" s="65">
        <v>2793077</v>
      </c>
      <c r="C74" s="67" t="s">
        <v>17</v>
      </c>
      <c r="D74" s="67" t="s">
        <v>1580</v>
      </c>
      <c r="E74" s="20" t="s">
        <v>1581</v>
      </c>
      <c r="F74" s="22" t="s">
        <v>1582</v>
      </c>
      <c r="G74" s="20" t="s">
        <v>1443</v>
      </c>
      <c r="H74" s="20" t="s">
        <v>1412</v>
      </c>
      <c r="I74" s="23" t="s">
        <v>1412</v>
      </c>
      <c r="J74" s="23">
        <v>250835368</v>
      </c>
      <c r="K74" s="24">
        <v>217451912</v>
      </c>
      <c r="L74" s="25">
        <f t="shared" si="2"/>
        <v>86.691088953611995</v>
      </c>
      <c r="M74" s="35">
        <f t="shared" si="3"/>
        <v>33383456</v>
      </c>
    </row>
    <row r="75" spans="1:13" s="2" customFormat="1" x14ac:dyDescent="0.2">
      <c r="A75" s="34">
        <v>2021</v>
      </c>
      <c r="B75" s="21">
        <v>2800715</v>
      </c>
      <c r="C75" s="67" t="s">
        <v>17</v>
      </c>
      <c r="D75" s="67" t="s">
        <v>1583</v>
      </c>
      <c r="E75" s="20" t="s">
        <v>499</v>
      </c>
      <c r="F75" s="22" t="s">
        <v>1584</v>
      </c>
      <c r="G75" s="20" t="s">
        <v>1572</v>
      </c>
      <c r="H75" s="20">
        <v>1</v>
      </c>
      <c r="I75" s="23">
        <v>21000000</v>
      </c>
      <c r="J75" s="23">
        <v>70000000</v>
      </c>
      <c r="K75" s="24">
        <v>70000000</v>
      </c>
      <c r="L75" s="25">
        <f t="shared" si="2"/>
        <v>100</v>
      </c>
      <c r="M75" s="35">
        <f t="shared" si="3"/>
        <v>0</v>
      </c>
    </row>
    <row r="76" spans="1:13" s="2" customFormat="1" x14ac:dyDescent="0.2">
      <c r="A76" s="34">
        <v>2021</v>
      </c>
      <c r="B76" s="21">
        <v>2806364</v>
      </c>
      <c r="C76" s="67" t="s">
        <v>17</v>
      </c>
      <c r="D76" s="67" t="s">
        <v>1585</v>
      </c>
      <c r="E76" s="20" t="s">
        <v>499</v>
      </c>
      <c r="F76" s="22" t="s">
        <v>1586</v>
      </c>
      <c r="G76" s="20" t="s">
        <v>1572</v>
      </c>
      <c r="H76" s="20">
        <v>1</v>
      </c>
      <c r="I76" s="23">
        <v>14666667</v>
      </c>
      <c r="J76" s="23">
        <v>49666667</v>
      </c>
      <c r="K76" s="24">
        <v>49666667</v>
      </c>
      <c r="L76" s="25">
        <f t="shared" si="2"/>
        <v>100</v>
      </c>
      <c r="M76" s="35">
        <f t="shared" si="3"/>
        <v>0</v>
      </c>
    </row>
    <row r="77" spans="1:13" s="2" customFormat="1" x14ac:dyDescent="0.2">
      <c r="A77" s="34">
        <v>2021</v>
      </c>
      <c r="B77" s="21">
        <v>2817509</v>
      </c>
      <c r="C77" s="67" t="s">
        <v>17</v>
      </c>
      <c r="D77" s="67" t="s">
        <v>1587</v>
      </c>
      <c r="E77" s="20" t="s">
        <v>499</v>
      </c>
      <c r="F77" s="22" t="s">
        <v>1588</v>
      </c>
      <c r="G77" s="20" t="s">
        <v>1418</v>
      </c>
      <c r="H77" s="20" t="s">
        <v>1412</v>
      </c>
      <c r="I77" s="23" t="s">
        <v>1412</v>
      </c>
      <c r="J77" s="23">
        <v>13200000</v>
      </c>
      <c r="K77" s="24">
        <v>13200000</v>
      </c>
      <c r="L77" s="25">
        <f t="shared" si="2"/>
        <v>100</v>
      </c>
      <c r="M77" s="35">
        <f t="shared" si="3"/>
        <v>0</v>
      </c>
    </row>
    <row r="78" spans="1:13" s="2" customFormat="1" x14ac:dyDescent="0.2">
      <c r="A78" s="34">
        <v>2021</v>
      </c>
      <c r="B78" s="21">
        <v>2829017</v>
      </c>
      <c r="C78" s="67" t="s">
        <v>17</v>
      </c>
      <c r="D78" s="67" t="s">
        <v>1589</v>
      </c>
      <c r="E78" s="20" t="s">
        <v>499</v>
      </c>
      <c r="F78" s="22" t="s">
        <v>1590</v>
      </c>
      <c r="G78" s="20" t="s">
        <v>1591</v>
      </c>
      <c r="H78" s="20">
        <v>1</v>
      </c>
      <c r="I78" s="23">
        <v>15333333</v>
      </c>
      <c r="J78" s="23">
        <v>43333333</v>
      </c>
      <c r="K78" s="24">
        <v>43333333</v>
      </c>
      <c r="L78" s="25">
        <f t="shared" si="2"/>
        <v>100</v>
      </c>
      <c r="M78" s="35">
        <f t="shared" si="3"/>
        <v>0</v>
      </c>
    </row>
    <row r="79" spans="1:13" s="2" customFormat="1" x14ac:dyDescent="0.2">
      <c r="A79" s="34">
        <v>2021</v>
      </c>
      <c r="B79" s="21">
        <v>2835341</v>
      </c>
      <c r="C79" s="67" t="s">
        <v>17</v>
      </c>
      <c r="D79" s="67" t="s">
        <v>1592</v>
      </c>
      <c r="E79" s="20" t="s">
        <v>1593</v>
      </c>
      <c r="F79" s="22" t="s">
        <v>1594</v>
      </c>
      <c r="G79" s="20" t="s">
        <v>1557</v>
      </c>
      <c r="H79" s="20">
        <v>1</v>
      </c>
      <c r="I79" s="23">
        <v>8100000</v>
      </c>
      <c r="J79" s="23">
        <v>41100000</v>
      </c>
      <c r="K79" s="24">
        <v>41100000</v>
      </c>
      <c r="L79" s="25">
        <f t="shared" si="2"/>
        <v>100</v>
      </c>
      <c r="M79" s="35">
        <f t="shared" si="3"/>
        <v>0</v>
      </c>
    </row>
    <row r="80" spans="1:13" s="2" customFormat="1" x14ac:dyDescent="0.2">
      <c r="A80" s="34">
        <v>2021</v>
      </c>
      <c r="B80" s="21">
        <v>2848006</v>
      </c>
      <c r="C80" s="67" t="s">
        <v>17</v>
      </c>
      <c r="D80" s="67" t="s">
        <v>1595</v>
      </c>
      <c r="E80" s="20" t="s">
        <v>500</v>
      </c>
      <c r="F80" s="22" t="s">
        <v>1596</v>
      </c>
      <c r="G80" s="20" t="s">
        <v>1597</v>
      </c>
      <c r="H80" s="20">
        <v>1</v>
      </c>
      <c r="I80" s="23">
        <v>8750000</v>
      </c>
      <c r="J80" s="23">
        <v>26250000</v>
      </c>
      <c r="K80" s="24">
        <v>26250000</v>
      </c>
      <c r="L80" s="25">
        <f t="shared" si="2"/>
        <v>100</v>
      </c>
      <c r="M80" s="35">
        <f t="shared" si="3"/>
        <v>0</v>
      </c>
    </row>
    <row r="81" spans="1:15" s="2" customFormat="1" x14ac:dyDescent="0.2">
      <c r="A81" s="34">
        <v>2021</v>
      </c>
      <c r="B81" s="21">
        <v>2851379</v>
      </c>
      <c r="C81" s="67" t="s">
        <v>17</v>
      </c>
      <c r="D81" s="67" t="s">
        <v>1598</v>
      </c>
      <c r="E81" s="20" t="s">
        <v>1599</v>
      </c>
      <c r="F81" s="22" t="s">
        <v>1600</v>
      </c>
      <c r="G81" s="20" t="s">
        <v>1601</v>
      </c>
      <c r="H81" s="20">
        <v>1</v>
      </c>
      <c r="I81" s="23">
        <v>7700000</v>
      </c>
      <c r="J81" s="23">
        <v>23100000</v>
      </c>
      <c r="K81" s="24">
        <v>23100000</v>
      </c>
      <c r="L81" s="25">
        <f t="shared" si="2"/>
        <v>100</v>
      </c>
      <c r="M81" s="35">
        <f t="shared" si="3"/>
        <v>0</v>
      </c>
    </row>
    <row r="82" spans="1:15" s="2" customFormat="1" x14ac:dyDescent="0.2">
      <c r="A82" s="34">
        <v>2021</v>
      </c>
      <c r="B82" s="21">
        <v>2866591</v>
      </c>
      <c r="C82" s="67" t="s">
        <v>17</v>
      </c>
      <c r="D82" s="67" t="s">
        <v>1602</v>
      </c>
      <c r="E82" s="20" t="s">
        <v>1603</v>
      </c>
      <c r="F82" s="22" t="s">
        <v>1604</v>
      </c>
      <c r="G82" s="20" t="s">
        <v>1605</v>
      </c>
      <c r="H82" s="20">
        <v>1</v>
      </c>
      <c r="I82" s="23">
        <v>36000000</v>
      </c>
      <c r="J82" s="23">
        <v>108000000</v>
      </c>
      <c r="K82" s="27">
        <v>108000000</v>
      </c>
      <c r="L82" s="25">
        <f t="shared" si="2"/>
        <v>100</v>
      </c>
      <c r="M82" s="35">
        <f t="shared" si="3"/>
        <v>0</v>
      </c>
    </row>
    <row r="83" spans="1:15" s="2" customFormat="1" x14ac:dyDescent="0.2">
      <c r="A83" s="34">
        <v>2021</v>
      </c>
      <c r="B83" s="21">
        <v>2880129</v>
      </c>
      <c r="C83" s="67" t="s">
        <v>17</v>
      </c>
      <c r="D83" s="67" t="s">
        <v>1606</v>
      </c>
      <c r="E83" s="20" t="s">
        <v>1607</v>
      </c>
      <c r="F83" s="22" t="s">
        <v>1608</v>
      </c>
      <c r="G83" s="20" t="s">
        <v>1609</v>
      </c>
      <c r="H83" s="20" t="s">
        <v>1412</v>
      </c>
      <c r="I83" s="23" t="s">
        <v>1412</v>
      </c>
      <c r="J83" s="23">
        <v>150000000</v>
      </c>
      <c r="K83" s="24">
        <v>150000000</v>
      </c>
      <c r="L83" s="25">
        <f t="shared" si="2"/>
        <v>100</v>
      </c>
      <c r="M83" s="35">
        <f t="shared" si="3"/>
        <v>0</v>
      </c>
    </row>
    <row r="84" spans="1:15" s="2" customFormat="1" x14ac:dyDescent="0.2">
      <c r="A84" s="34">
        <v>2021</v>
      </c>
      <c r="B84" s="21">
        <v>2885845</v>
      </c>
      <c r="C84" s="67" t="s">
        <v>17</v>
      </c>
      <c r="D84" s="67" t="s">
        <v>1610</v>
      </c>
      <c r="E84" s="20" t="s">
        <v>1611</v>
      </c>
      <c r="F84" s="22" t="s">
        <v>1612</v>
      </c>
      <c r="G84" s="20" t="s">
        <v>1613</v>
      </c>
      <c r="H84" s="20" t="s">
        <v>1412</v>
      </c>
      <c r="I84" s="23" t="s">
        <v>1412</v>
      </c>
      <c r="J84" s="23">
        <v>7666667</v>
      </c>
      <c r="K84" s="24">
        <v>7666667</v>
      </c>
      <c r="L84" s="25">
        <f t="shared" si="2"/>
        <v>100</v>
      </c>
      <c r="M84" s="35">
        <f t="shared" si="3"/>
        <v>0</v>
      </c>
      <c r="O84" s="7"/>
    </row>
    <row r="85" spans="1:15" s="2" customFormat="1" x14ac:dyDescent="0.2">
      <c r="A85" s="34">
        <v>2021</v>
      </c>
      <c r="B85" s="21">
        <v>2885952</v>
      </c>
      <c r="C85" s="67" t="s">
        <v>17</v>
      </c>
      <c r="D85" s="67" t="s">
        <v>1614</v>
      </c>
      <c r="E85" s="20" t="s">
        <v>1615</v>
      </c>
      <c r="F85" s="22" t="s">
        <v>1604</v>
      </c>
      <c r="G85" s="20" t="s">
        <v>1605</v>
      </c>
      <c r="H85" s="20">
        <v>1</v>
      </c>
      <c r="I85" s="23">
        <v>10000000</v>
      </c>
      <c r="J85" s="23">
        <v>30000000</v>
      </c>
      <c r="K85" s="27">
        <v>30000000</v>
      </c>
      <c r="L85" s="25">
        <f t="shared" si="2"/>
        <v>100</v>
      </c>
      <c r="M85" s="35">
        <f t="shared" si="3"/>
        <v>0</v>
      </c>
    </row>
    <row r="86" spans="1:15" s="2" customFormat="1" x14ac:dyDescent="0.2">
      <c r="A86" s="34">
        <v>2021</v>
      </c>
      <c r="B86" s="21">
        <v>2891213</v>
      </c>
      <c r="C86" s="67" t="s">
        <v>17</v>
      </c>
      <c r="D86" s="67" t="s">
        <v>1616</v>
      </c>
      <c r="E86" s="20" t="s">
        <v>1617</v>
      </c>
      <c r="F86" s="22" t="s">
        <v>1612</v>
      </c>
      <c r="G86" s="20" t="s">
        <v>1443</v>
      </c>
      <c r="H86" s="20" t="s">
        <v>1412</v>
      </c>
      <c r="I86" s="23" t="s">
        <v>1412</v>
      </c>
      <c r="J86" s="23">
        <v>21000000</v>
      </c>
      <c r="K86" s="24">
        <v>21000000</v>
      </c>
      <c r="L86" s="25">
        <f t="shared" si="2"/>
        <v>100</v>
      </c>
      <c r="M86" s="35">
        <f t="shared" si="3"/>
        <v>0</v>
      </c>
    </row>
    <row r="87" spans="1:15" s="2" customFormat="1" x14ac:dyDescent="0.2">
      <c r="A87" s="34">
        <v>2021</v>
      </c>
      <c r="B87" s="21">
        <v>2891308</v>
      </c>
      <c r="C87" s="67" t="s">
        <v>17</v>
      </c>
      <c r="D87" s="67" t="s">
        <v>1618</v>
      </c>
      <c r="E87" s="20" t="s">
        <v>1619</v>
      </c>
      <c r="F87" s="22" t="s">
        <v>1620</v>
      </c>
      <c r="G87" s="20" t="s">
        <v>1423</v>
      </c>
      <c r="H87" s="20" t="s">
        <v>1412</v>
      </c>
      <c r="I87" s="23" t="s">
        <v>1412</v>
      </c>
      <c r="J87" s="23">
        <v>10500000</v>
      </c>
      <c r="K87" s="24">
        <v>10500000</v>
      </c>
      <c r="L87" s="25">
        <f t="shared" si="2"/>
        <v>100</v>
      </c>
      <c r="M87" s="35">
        <f t="shared" si="3"/>
        <v>0</v>
      </c>
    </row>
    <row r="88" spans="1:15" s="2" customFormat="1" x14ac:dyDescent="0.2">
      <c r="A88" s="34">
        <v>2021</v>
      </c>
      <c r="B88" s="21">
        <v>2895803</v>
      </c>
      <c r="C88" s="67" t="s">
        <v>17</v>
      </c>
      <c r="D88" s="67" t="s">
        <v>1621</v>
      </c>
      <c r="E88" s="20" t="s">
        <v>1622</v>
      </c>
      <c r="F88" s="22" t="s">
        <v>1623</v>
      </c>
      <c r="G88" s="20" t="s">
        <v>1420</v>
      </c>
      <c r="H88" s="20" t="s">
        <v>1412</v>
      </c>
      <c r="I88" s="23" t="s">
        <v>1412</v>
      </c>
      <c r="J88" s="23">
        <v>17733333</v>
      </c>
      <c r="K88" s="24">
        <v>17733333</v>
      </c>
      <c r="L88" s="25">
        <f t="shared" si="2"/>
        <v>100</v>
      </c>
      <c r="M88" s="35">
        <f t="shared" si="3"/>
        <v>0</v>
      </c>
    </row>
    <row r="89" spans="1:15" s="2" customFormat="1" x14ac:dyDescent="0.2">
      <c r="A89" s="34">
        <v>2021</v>
      </c>
      <c r="B89" s="21">
        <v>2896439</v>
      </c>
      <c r="C89" s="67" t="s">
        <v>1536</v>
      </c>
      <c r="D89" s="67" t="s">
        <v>1624</v>
      </c>
      <c r="E89" s="20" t="s">
        <v>1625</v>
      </c>
      <c r="F89" s="22" t="s">
        <v>1612</v>
      </c>
      <c r="G89" s="20" t="s">
        <v>1626</v>
      </c>
      <c r="H89" s="20">
        <v>1</v>
      </c>
      <c r="I89" s="23">
        <v>111024277</v>
      </c>
      <c r="J89" s="23">
        <v>678380690</v>
      </c>
      <c r="K89" s="27">
        <v>677986760</v>
      </c>
      <c r="L89" s="25">
        <f t="shared" si="2"/>
        <v>99.941930835324925</v>
      </c>
      <c r="M89" s="35">
        <f t="shared" si="3"/>
        <v>393930</v>
      </c>
    </row>
    <row r="90" spans="1:15" s="2" customFormat="1" x14ac:dyDescent="0.2">
      <c r="A90" s="34">
        <v>2021</v>
      </c>
      <c r="B90" s="21">
        <v>2898606</v>
      </c>
      <c r="C90" s="67" t="s">
        <v>17</v>
      </c>
      <c r="D90" s="67" t="s">
        <v>1627</v>
      </c>
      <c r="E90" s="20" t="s">
        <v>1628</v>
      </c>
      <c r="F90" s="22" t="s">
        <v>1629</v>
      </c>
      <c r="G90" s="20" t="s">
        <v>1420</v>
      </c>
      <c r="H90" s="20" t="s">
        <v>1412</v>
      </c>
      <c r="I90" s="23" t="s">
        <v>1412</v>
      </c>
      <c r="J90" s="23">
        <v>20266667</v>
      </c>
      <c r="K90" s="24">
        <v>20266667</v>
      </c>
      <c r="L90" s="25">
        <f t="shared" si="2"/>
        <v>100</v>
      </c>
      <c r="M90" s="35">
        <f t="shared" si="3"/>
        <v>0</v>
      </c>
    </row>
    <row r="91" spans="1:15" s="2" customFormat="1" x14ac:dyDescent="0.2">
      <c r="A91" s="34">
        <v>2021</v>
      </c>
      <c r="B91" s="21">
        <v>2902666</v>
      </c>
      <c r="C91" s="67" t="s">
        <v>17</v>
      </c>
      <c r="D91" s="67" t="s">
        <v>1630</v>
      </c>
      <c r="E91" s="20" t="s">
        <v>501</v>
      </c>
      <c r="F91" s="22" t="s">
        <v>1623</v>
      </c>
      <c r="G91" s="20" t="s">
        <v>1631</v>
      </c>
      <c r="H91" s="20">
        <v>1</v>
      </c>
      <c r="I91" s="23">
        <v>17500000</v>
      </c>
      <c r="J91" s="23">
        <v>52500000</v>
      </c>
      <c r="K91" s="24">
        <v>52500000</v>
      </c>
      <c r="L91" s="25">
        <f t="shared" si="2"/>
        <v>100</v>
      </c>
      <c r="M91" s="35">
        <f t="shared" si="3"/>
        <v>0</v>
      </c>
    </row>
    <row r="92" spans="1:15" s="2" customFormat="1" x14ac:dyDescent="0.2">
      <c r="A92" s="34">
        <v>2021</v>
      </c>
      <c r="B92" s="21">
        <v>2909301</v>
      </c>
      <c r="C92" s="67" t="s">
        <v>17</v>
      </c>
      <c r="D92" s="67" t="s">
        <v>1632</v>
      </c>
      <c r="E92" s="20" t="s">
        <v>1633</v>
      </c>
      <c r="F92" s="22" t="s">
        <v>1634</v>
      </c>
      <c r="G92" s="20" t="s">
        <v>1635</v>
      </c>
      <c r="H92" s="20">
        <v>1</v>
      </c>
      <c r="I92" s="23">
        <v>18000000</v>
      </c>
      <c r="J92" s="23">
        <v>54000000</v>
      </c>
      <c r="K92" s="24">
        <v>54000000</v>
      </c>
      <c r="L92" s="25">
        <f t="shared" si="2"/>
        <v>100</v>
      </c>
      <c r="M92" s="35">
        <f t="shared" si="3"/>
        <v>0</v>
      </c>
    </row>
    <row r="93" spans="1:15" s="2" customFormat="1" x14ac:dyDescent="0.2">
      <c r="A93" s="34">
        <v>2021</v>
      </c>
      <c r="B93" s="21">
        <v>2912502</v>
      </c>
      <c r="C93" s="67" t="s">
        <v>17</v>
      </c>
      <c r="D93" s="67" t="s">
        <v>1636</v>
      </c>
      <c r="E93" s="20" t="s">
        <v>1637</v>
      </c>
      <c r="F93" s="22" t="s">
        <v>1638</v>
      </c>
      <c r="G93" s="20" t="s">
        <v>1639</v>
      </c>
      <c r="H93" s="20" t="s">
        <v>1412</v>
      </c>
      <c r="I93" s="23" t="s">
        <v>1412</v>
      </c>
      <c r="J93" s="23">
        <v>28000000</v>
      </c>
      <c r="K93" s="24">
        <v>28000000</v>
      </c>
      <c r="L93" s="25">
        <f t="shared" si="2"/>
        <v>100</v>
      </c>
      <c r="M93" s="35">
        <f t="shared" si="3"/>
        <v>0</v>
      </c>
    </row>
    <row r="94" spans="1:15" s="2" customFormat="1" x14ac:dyDescent="0.2">
      <c r="A94" s="34">
        <v>2021</v>
      </c>
      <c r="B94" s="21">
        <v>2913856</v>
      </c>
      <c r="C94" s="67" t="s">
        <v>17</v>
      </c>
      <c r="D94" s="67" t="s">
        <v>1640</v>
      </c>
      <c r="E94" s="20" t="s">
        <v>1641</v>
      </c>
      <c r="F94" s="22" t="s">
        <v>1642</v>
      </c>
      <c r="G94" s="20" t="s">
        <v>1643</v>
      </c>
      <c r="H94" s="20" t="s">
        <v>1412</v>
      </c>
      <c r="I94" s="23" t="s">
        <v>1412</v>
      </c>
      <c r="J94" s="23">
        <v>12500000</v>
      </c>
      <c r="K94" s="24">
        <v>12500000</v>
      </c>
      <c r="L94" s="25">
        <f t="shared" si="2"/>
        <v>100</v>
      </c>
      <c r="M94" s="35">
        <f t="shared" si="3"/>
        <v>0</v>
      </c>
    </row>
    <row r="95" spans="1:15" s="2" customFormat="1" x14ac:dyDescent="0.2">
      <c r="A95" s="34">
        <v>2021</v>
      </c>
      <c r="B95" s="21">
        <v>2922839</v>
      </c>
      <c r="C95" s="67" t="s">
        <v>17</v>
      </c>
      <c r="D95" s="67" t="s">
        <v>1644</v>
      </c>
      <c r="E95" s="20" t="s">
        <v>1645</v>
      </c>
      <c r="F95" s="22" t="s">
        <v>1638</v>
      </c>
      <c r="G95" s="20" t="s">
        <v>1646</v>
      </c>
      <c r="H95" s="20">
        <v>1</v>
      </c>
      <c r="I95" s="23">
        <v>14000000</v>
      </c>
      <c r="J95" s="23">
        <v>42000000</v>
      </c>
      <c r="K95" s="24">
        <v>42000000</v>
      </c>
      <c r="L95" s="25">
        <f t="shared" si="2"/>
        <v>100</v>
      </c>
      <c r="M95" s="35">
        <f t="shared" si="3"/>
        <v>0</v>
      </c>
    </row>
    <row r="96" spans="1:15" s="2" customFormat="1" x14ac:dyDescent="0.2">
      <c r="A96" s="34">
        <v>2021</v>
      </c>
      <c r="B96" s="21">
        <v>2927234</v>
      </c>
      <c r="C96" s="67" t="s">
        <v>17</v>
      </c>
      <c r="D96" s="67" t="s">
        <v>1647</v>
      </c>
      <c r="E96" s="20" t="s">
        <v>1433</v>
      </c>
      <c r="F96" s="22" t="s">
        <v>1648</v>
      </c>
      <c r="G96" s="20" t="s">
        <v>1420</v>
      </c>
      <c r="H96" s="20" t="s">
        <v>1412</v>
      </c>
      <c r="I96" s="23" t="s">
        <v>1412</v>
      </c>
      <c r="J96" s="23">
        <v>15633333</v>
      </c>
      <c r="K96" s="24">
        <v>15633333</v>
      </c>
      <c r="L96" s="25">
        <f t="shared" si="2"/>
        <v>100</v>
      </c>
      <c r="M96" s="35">
        <f t="shared" si="3"/>
        <v>0</v>
      </c>
    </row>
    <row r="97" spans="1:15" s="2" customFormat="1" x14ac:dyDescent="0.2">
      <c r="A97" s="34">
        <v>2021</v>
      </c>
      <c r="B97" s="21">
        <v>2966353</v>
      </c>
      <c r="C97" s="67" t="s">
        <v>15</v>
      </c>
      <c r="D97" s="67" t="s">
        <v>1649</v>
      </c>
      <c r="E97" s="20" t="s">
        <v>1650</v>
      </c>
      <c r="F97" s="22" t="s">
        <v>1651</v>
      </c>
      <c r="G97" s="20" t="s">
        <v>1503</v>
      </c>
      <c r="H97" s="20" t="s">
        <v>1412</v>
      </c>
      <c r="I97" s="23" t="s">
        <v>1412</v>
      </c>
      <c r="J97" s="23">
        <v>22729000</v>
      </c>
      <c r="K97" s="24">
        <v>22729000</v>
      </c>
      <c r="L97" s="25">
        <f t="shared" si="2"/>
        <v>100</v>
      </c>
      <c r="M97" s="35">
        <f t="shared" si="3"/>
        <v>0</v>
      </c>
    </row>
    <row r="98" spans="1:15" s="2" customFormat="1" x14ac:dyDescent="0.2">
      <c r="A98" s="34">
        <v>2021</v>
      </c>
      <c r="B98" s="21">
        <v>2967503</v>
      </c>
      <c r="C98" s="67" t="s">
        <v>15</v>
      </c>
      <c r="D98" s="67" t="s">
        <v>1652</v>
      </c>
      <c r="E98" s="20" t="s">
        <v>1653</v>
      </c>
      <c r="F98" s="22" t="s">
        <v>1613</v>
      </c>
      <c r="G98" s="20" t="s">
        <v>1654</v>
      </c>
      <c r="H98" s="20" t="s">
        <v>1412</v>
      </c>
      <c r="I98" s="23" t="s">
        <v>1412</v>
      </c>
      <c r="J98" s="23">
        <v>355933</v>
      </c>
      <c r="K98" s="24">
        <v>355933</v>
      </c>
      <c r="L98" s="25">
        <f t="shared" si="2"/>
        <v>100</v>
      </c>
      <c r="M98" s="35">
        <f t="shared" si="3"/>
        <v>0</v>
      </c>
    </row>
    <row r="99" spans="1:15" s="2" customFormat="1" x14ac:dyDescent="0.2">
      <c r="A99" s="34">
        <v>2021</v>
      </c>
      <c r="B99" s="21">
        <v>2971495</v>
      </c>
      <c r="C99" s="67" t="s">
        <v>17</v>
      </c>
      <c r="D99" s="67" t="s">
        <v>1655</v>
      </c>
      <c r="E99" s="20" t="s">
        <v>1656</v>
      </c>
      <c r="F99" s="22" t="s">
        <v>1657</v>
      </c>
      <c r="G99" s="20" t="s">
        <v>1443</v>
      </c>
      <c r="H99" s="20" t="s">
        <v>1412</v>
      </c>
      <c r="I99" s="23" t="s">
        <v>1412</v>
      </c>
      <c r="J99" s="23">
        <v>3420000</v>
      </c>
      <c r="K99" s="24">
        <v>3420000</v>
      </c>
      <c r="L99" s="25">
        <f t="shared" si="2"/>
        <v>100</v>
      </c>
      <c r="M99" s="35">
        <f t="shared" si="3"/>
        <v>0</v>
      </c>
    </row>
    <row r="100" spans="1:15" s="2" customFormat="1" x14ac:dyDescent="0.2">
      <c r="A100" s="34">
        <v>2021</v>
      </c>
      <c r="B100" s="21">
        <v>2972136</v>
      </c>
      <c r="C100" s="67" t="s">
        <v>17</v>
      </c>
      <c r="D100" s="67" t="s">
        <v>1658</v>
      </c>
      <c r="E100" s="20" t="s">
        <v>1611</v>
      </c>
      <c r="F100" s="22" t="s">
        <v>1659</v>
      </c>
      <c r="G100" s="20" t="s">
        <v>1443</v>
      </c>
      <c r="H100" s="20" t="s">
        <v>1412</v>
      </c>
      <c r="I100" s="23" t="s">
        <v>1412</v>
      </c>
      <c r="J100" s="23">
        <v>7866667</v>
      </c>
      <c r="K100" s="24">
        <v>7866667</v>
      </c>
      <c r="L100" s="25">
        <f t="shared" si="2"/>
        <v>100</v>
      </c>
      <c r="M100" s="35">
        <f t="shared" si="3"/>
        <v>0</v>
      </c>
    </row>
    <row r="101" spans="1:15" s="2" customFormat="1" x14ac:dyDescent="0.2">
      <c r="A101" s="34">
        <v>2021</v>
      </c>
      <c r="B101" s="65">
        <v>2972996</v>
      </c>
      <c r="C101" s="67" t="s">
        <v>17</v>
      </c>
      <c r="D101" s="67" t="s">
        <v>1660</v>
      </c>
      <c r="E101" s="20" t="s">
        <v>1661</v>
      </c>
      <c r="F101" s="22" t="s">
        <v>1659</v>
      </c>
      <c r="G101" s="20" t="s">
        <v>1443</v>
      </c>
      <c r="H101" s="20" t="s">
        <v>1412</v>
      </c>
      <c r="I101" s="23" t="s">
        <v>1412</v>
      </c>
      <c r="J101" s="23">
        <v>8000000</v>
      </c>
      <c r="K101" s="24">
        <v>7866667</v>
      </c>
      <c r="L101" s="25">
        <f t="shared" si="2"/>
        <v>98.333337499999999</v>
      </c>
      <c r="M101" s="35">
        <f t="shared" si="3"/>
        <v>133333</v>
      </c>
    </row>
    <row r="102" spans="1:15" s="2" customFormat="1" x14ac:dyDescent="0.2">
      <c r="A102" s="34">
        <v>2021</v>
      </c>
      <c r="B102" s="21">
        <v>2975531</v>
      </c>
      <c r="C102" s="67" t="s">
        <v>17</v>
      </c>
      <c r="D102" s="67" t="s">
        <v>1662</v>
      </c>
      <c r="E102" s="20" t="s">
        <v>1663</v>
      </c>
      <c r="F102" s="22" t="s">
        <v>1651</v>
      </c>
      <c r="G102" s="20" t="s">
        <v>1443</v>
      </c>
      <c r="H102" s="20" t="s">
        <v>1412</v>
      </c>
      <c r="I102" s="23" t="s">
        <v>1412</v>
      </c>
      <c r="J102" s="23">
        <v>11600000</v>
      </c>
      <c r="K102" s="24">
        <v>11600000</v>
      </c>
      <c r="L102" s="25">
        <f t="shared" si="2"/>
        <v>100</v>
      </c>
      <c r="M102" s="35">
        <f t="shared" si="3"/>
        <v>0</v>
      </c>
    </row>
    <row r="103" spans="1:15" s="2" customFormat="1" x14ac:dyDescent="0.2">
      <c r="A103" s="34">
        <v>2021</v>
      </c>
      <c r="B103" s="21">
        <v>2977042</v>
      </c>
      <c r="C103" s="67" t="s">
        <v>17</v>
      </c>
      <c r="D103" s="67" t="s">
        <v>1664</v>
      </c>
      <c r="E103" s="20" t="s">
        <v>1665</v>
      </c>
      <c r="F103" s="22" t="s">
        <v>1659</v>
      </c>
      <c r="G103" s="20" t="s">
        <v>1443</v>
      </c>
      <c r="H103" s="20" t="s">
        <v>1412</v>
      </c>
      <c r="I103" s="23" t="s">
        <v>1412</v>
      </c>
      <c r="J103" s="23">
        <v>7866667</v>
      </c>
      <c r="K103" s="24">
        <v>7866667</v>
      </c>
      <c r="L103" s="25">
        <f t="shared" si="2"/>
        <v>100</v>
      </c>
      <c r="M103" s="35">
        <f t="shared" si="3"/>
        <v>0</v>
      </c>
    </row>
    <row r="104" spans="1:15" s="2" customFormat="1" x14ac:dyDescent="0.2">
      <c r="A104" s="34">
        <v>2021</v>
      </c>
      <c r="B104" s="21">
        <v>2982442</v>
      </c>
      <c r="C104" s="67" t="s">
        <v>17</v>
      </c>
      <c r="D104" s="67" t="s">
        <v>1666</v>
      </c>
      <c r="E104" s="20" t="s">
        <v>1667</v>
      </c>
      <c r="F104" s="22" t="s">
        <v>1668</v>
      </c>
      <c r="G104" s="20" t="s">
        <v>1443</v>
      </c>
      <c r="H104" s="20" t="s">
        <v>1412</v>
      </c>
      <c r="I104" s="23" t="s">
        <v>1412</v>
      </c>
      <c r="J104" s="23">
        <v>7466667</v>
      </c>
      <c r="K104" s="24">
        <v>7466667</v>
      </c>
      <c r="L104" s="25">
        <f t="shared" si="2"/>
        <v>100</v>
      </c>
      <c r="M104" s="35">
        <f t="shared" si="3"/>
        <v>0</v>
      </c>
    </row>
    <row r="105" spans="1:15" s="2" customFormat="1" x14ac:dyDescent="0.2">
      <c r="A105" s="34">
        <v>2021</v>
      </c>
      <c r="B105" s="21">
        <v>3004925</v>
      </c>
      <c r="C105" s="67" t="s">
        <v>17</v>
      </c>
      <c r="D105" s="67" t="s">
        <v>1669</v>
      </c>
      <c r="E105" s="20" t="s">
        <v>1670</v>
      </c>
      <c r="F105" s="22" t="s">
        <v>1671</v>
      </c>
      <c r="G105" s="20" t="s">
        <v>1443</v>
      </c>
      <c r="H105" s="20" t="s">
        <v>1412</v>
      </c>
      <c r="I105" s="23" t="s">
        <v>1412</v>
      </c>
      <c r="J105" s="23">
        <v>11666667</v>
      </c>
      <c r="K105" s="24">
        <v>11666667</v>
      </c>
      <c r="L105" s="25">
        <f t="shared" si="2"/>
        <v>100</v>
      </c>
      <c r="M105" s="35">
        <f t="shared" si="3"/>
        <v>0</v>
      </c>
    </row>
    <row r="106" spans="1:15" s="2" customFormat="1" x14ac:dyDescent="0.2">
      <c r="A106" s="34">
        <v>2021</v>
      </c>
      <c r="B106" s="21">
        <v>3004938</v>
      </c>
      <c r="C106" s="67" t="s">
        <v>17</v>
      </c>
      <c r="D106" s="67" t="s">
        <v>1672</v>
      </c>
      <c r="E106" s="20" t="s">
        <v>1673</v>
      </c>
      <c r="F106" s="22" t="s">
        <v>1671</v>
      </c>
      <c r="G106" s="20" t="s">
        <v>1443</v>
      </c>
      <c r="H106" s="20" t="s">
        <v>1412</v>
      </c>
      <c r="I106" s="23" t="s">
        <v>1412</v>
      </c>
      <c r="J106" s="23">
        <v>11666667</v>
      </c>
      <c r="K106" s="24">
        <v>11666667</v>
      </c>
      <c r="L106" s="25">
        <f t="shared" si="2"/>
        <v>100</v>
      </c>
      <c r="M106" s="35">
        <f t="shared" si="3"/>
        <v>0</v>
      </c>
    </row>
    <row r="107" spans="1:15" s="2" customFormat="1" x14ac:dyDescent="0.2">
      <c r="A107" s="34">
        <v>2021</v>
      </c>
      <c r="B107" s="21">
        <v>3005545</v>
      </c>
      <c r="C107" s="67" t="s">
        <v>17</v>
      </c>
      <c r="D107" s="67" t="s">
        <v>1674</v>
      </c>
      <c r="E107" s="20" t="s">
        <v>1675</v>
      </c>
      <c r="F107" s="22" t="s">
        <v>1676</v>
      </c>
      <c r="G107" s="20" t="s">
        <v>1443</v>
      </c>
      <c r="H107" s="20" t="s">
        <v>1412</v>
      </c>
      <c r="I107" s="23" t="s">
        <v>1412</v>
      </c>
      <c r="J107" s="23">
        <v>4250000</v>
      </c>
      <c r="K107" s="24">
        <v>4250000</v>
      </c>
      <c r="L107" s="25">
        <f t="shared" si="2"/>
        <v>100</v>
      </c>
      <c r="M107" s="35">
        <f t="shared" si="3"/>
        <v>0</v>
      </c>
    </row>
    <row r="108" spans="1:15" s="2" customFormat="1" x14ac:dyDescent="0.2">
      <c r="A108" s="34">
        <v>2021</v>
      </c>
      <c r="B108" s="21">
        <v>3006752</v>
      </c>
      <c r="C108" s="67" t="s">
        <v>15</v>
      </c>
      <c r="D108" s="67" t="s">
        <v>1677</v>
      </c>
      <c r="E108" s="20" t="s">
        <v>1678</v>
      </c>
      <c r="F108" s="22" t="s">
        <v>1679</v>
      </c>
      <c r="G108" s="20" t="s">
        <v>1643</v>
      </c>
      <c r="H108" s="20" t="s">
        <v>1412</v>
      </c>
      <c r="I108" s="23" t="s">
        <v>1412</v>
      </c>
      <c r="J108" s="23">
        <v>15379855</v>
      </c>
      <c r="K108" s="24">
        <v>15379855</v>
      </c>
      <c r="L108" s="25">
        <f t="shared" si="2"/>
        <v>100</v>
      </c>
      <c r="M108" s="35">
        <f t="shared" si="3"/>
        <v>0</v>
      </c>
      <c r="O108" s="7"/>
    </row>
    <row r="109" spans="1:15" s="2" customFormat="1" x14ac:dyDescent="0.2">
      <c r="A109" s="34">
        <v>2021</v>
      </c>
      <c r="B109" s="21">
        <v>3007273</v>
      </c>
      <c r="C109" s="67" t="s">
        <v>17</v>
      </c>
      <c r="D109" s="67" t="s">
        <v>1680</v>
      </c>
      <c r="E109" s="20" t="s">
        <v>1681</v>
      </c>
      <c r="F109" s="22" t="s">
        <v>1671</v>
      </c>
      <c r="G109" s="20" t="s">
        <v>1443</v>
      </c>
      <c r="H109" s="20" t="s">
        <v>1412</v>
      </c>
      <c r="I109" s="23" t="s">
        <v>1412</v>
      </c>
      <c r="J109" s="23">
        <v>11666667</v>
      </c>
      <c r="K109" s="24">
        <v>11666667</v>
      </c>
      <c r="L109" s="25">
        <f t="shared" si="2"/>
        <v>100</v>
      </c>
      <c r="M109" s="35">
        <f t="shared" si="3"/>
        <v>0</v>
      </c>
    </row>
    <row r="110" spans="1:15" s="2" customFormat="1" x14ac:dyDescent="0.2">
      <c r="A110" s="34">
        <v>2021</v>
      </c>
      <c r="B110" s="21">
        <v>3010194</v>
      </c>
      <c r="C110" s="67" t="s">
        <v>17</v>
      </c>
      <c r="D110" s="67" t="s">
        <v>1682</v>
      </c>
      <c r="E110" s="20" t="s">
        <v>1683</v>
      </c>
      <c r="F110" s="22" t="s">
        <v>1613</v>
      </c>
      <c r="G110" s="20" t="s">
        <v>1443</v>
      </c>
      <c r="H110" s="20" t="s">
        <v>1412</v>
      </c>
      <c r="I110" s="23" t="s">
        <v>1412</v>
      </c>
      <c r="J110" s="23">
        <v>7500000</v>
      </c>
      <c r="K110" s="24">
        <v>7500000</v>
      </c>
      <c r="L110" s="25">
        <f t="shared" si="2"/>
        <v>100</v>
      </c>
      <c r="M110" s="35">
        <f t="shared" si="3"/>
        <v>0</v>
      </c>
    </row>
    <row r="111" spans="1:15" s="2" customFormat="1" x14ac:dyDescent="0.2">
      <c r="A111" s="34">
        <v>2021</v>
      </c>
      <c r="B111" s="21">
        <v>3010538</v>
      </c>
      <c r="C111" s="67" t="s">
        <v>17</v>
      </c>
      <c r="D111" s="67" t="s">
        <v>1684</v>
      </c>
      <c r="E111" s="20" t="s">
        <v>1433</v>
      </c>
      <c r="F111" s="22" t="s">
        <v>1685</v>
      </c>
      <c r="G111" s="20" t="s">
        <v>1443</v>
      </c>
      <c r="H111" s="20" t="s">
        <v>1412</v>
      </c>
      <c r="I111" s="23" t="s">
        <v>1412</v>
      </c>
      <c r="J111" s="23">
        <v>9800000</v>
      </c>
      <c r="K111" s="24">
        <v>9800000</v>
      </c>
      <c r="L111" s="25">
        <f t="shared" si="2"/>
        <v>100</v>
      </c>
      <c r="M111" s="35">
        <f t="shared" si="3"/>
        <v>0</v>
      </c>
    </row>
    <row r="112" spans="1:15" s="2" customFormat="1" x14ac:dyDescent="0.2">
      <c r="A112" s="34">
        <v>2021</v>
      </c>
      <c r="B112" s="21">
        <v>3013857</v>
      </c>
      <c r="C112" s="67" t="s">
        <v>15</v>
      </c>
      <c r="D112" s="67" t="s">
        <v>1686</v>
      </c>
      <c r="E112" s="20" t="s">
        <v>1687</v>
      </c>
      <c r="F112" s="22" t="s">
        <v>1477</v>
      </c>
      <c r="G112" s="20" t="s">
        <v>1688</v>
      </c>
      <c r="H112" s="20" t="s">
        <v>1412</v>
      </c>
      <c r="I112" s="23" t="s">
        <v>1412</v>
      </c>
      <c r="J112" s="23">
        <v>1071000</v>
      </c>
      <c r="K112" s="24">
        <v>1071000</v>
      </c>
      <c r="L112" s="25">
        <f t="shared" si="2"/>
        <v>100</v>
      </c>
      <c r="M112" s="35">
        <f t="shared" si="3"/>
        <v>0</v>
      </c>
    </row>
    <row r="113" spans="1:15" s="2" customFormat="1" x14ac:dyDescent="0.2">
      <c r="A113" s="34">
        <v>2021</v>
      </c>
      <c r="B113" s="65">
        <v>3015157</v>
      </c>
      <c r="C113" s="67" t="s">
        <v>14</v>
      </c>
      <c r="D113" s="67" t="s">
        <v>1689</v>
      </c>
      <c r="E113" s="20" t="s">
        <v>1690</v>
      </c>
      <c r="F113" s="22" t="s">
        <v>1420</v>
      </c>
      <c r="G113" s="20" t="s">
        <v>1691</v>
      </c>
      <c r="H113" s="20">
        <v>1</v>
      </c>
      <c r="I113" s="23">
        <v>24847200</v>
      </c>
      <c r="J113" s="23">
        <v>74827200</v>
      </c>
      <c r="K113" s="24">
        <v>74701972</v>
      </c>
      <c r="L113" s="25">
        <f t="shared" si="2"/>
        <v>99.832643744520709</v>
      </c>
      <c r="M113" s="35">
        <f t="shared" si="3"/>
        <v>125228</v>
      </c>
    </row>
    <row r="114" spans="1:15" s="2" customFormat="1" x14ac:dyDescent="0.2">
      <c r="A114" s="34">
        <v>2021</v>
      </c>
      <c r="B114" s="21">
        <v>3041217</v>
      </c>
      <c r="C114" s="67" t="s">
        <v>17</v>
      </c>
      <c r="D114" s="67" t="s">
        <v>1692</v>
      </c>
      <c r="E114" s="20" t="s">
        <v>1693</v>
      </c>
      <c r="F114" s="22" t="s">
        <v>1694</v>
      </c>
      <c r="G114" s="20" t="s">
        <v>1443</v>
      </c>
      <c r="H114" s="20" t="s">
        <v>1412</v>
      </c>
      <c r="I114" s="23" t="s">
        <v>1412</v>
      </c>
      <c r="J114" s="23">
        <v>6500000</v>
      </c>
      <c r="K114" s="24">
        <v>6500000</v>
      </c>
      <c r="L114" s="25">
        <f t="shared" si="2"/>
        <v>100</v>
      </c>
      <c r="M114" s="35">
        <f t="shared" si="3"/>
        <v>0</v>
      </c>
    </row>
    <row r="115" spans="1:15" s="2" customFormat="1" x14ac:dyDescent="0.2">
      <c r="A115" s="34">
        <v>2021</v>
      </c>
      <c r="B115" s="21">
        <v>3041951</v>
      </c>
      <c r="C115" s="67" t="s">
        <v>17</v>
      </c>
      <c r="D115" s="67" t="s">
        <v>1695</v>
      </c>
      <c r="E115" s="20" t="s">
        <v>1433</v>
      </c>
      <c r="F115" s="22" t="s">
        <v>1694</v>
      </c>
      <c r="G115" s="20" t="s">
        <v>1696</v>
      </c>
      <c r="H115" s="20" t="s">
        <v>1412</v>
      </c>
      <c r="I115" s="23" t="s">
        <v>1412</v>
      </c>
      <c r="J115" s="23">
        <v>10000000</v>
      </c>
      <c r="K115" s="24">
        <v>10000000</v>
      </c>
      <c r="L115" s="25">
        <f t="shared" si="2"/>
        <v>100</v>
      </c>
      <c r="M115" s="35">
        <f t="shared" si="3"/>
        <v>0</v>
      </c>
    </row>
    <row r="116" spans="1:15" s="2" customFormat="1" x14ac:dyDescent="0.2">
      <c r="A116" s="34">
        <v>2021</v>
      </c>
      <c r="B116" s="21">
        <v>3047145</v>
      </c>
      <c r="C116" s="67" t="s">
        <v>17</v>
      </c>
      <c r="D116" s="67" t="s">
        <v>1697</v>
      </c>
      <c r="E116" s="20" t="s">
        <v>1698</v>
      </c>
      <c r="F116" s="22" t="s">
        <v>1699</v>
      </c>
      <c r="G116" s="20" t="s">
        <v>1443</v>
      </c>
      <c r="H116" s="20" t="s">
        <v>1412</v>
      </c>
      <c r="I116" s="23" t="s">
        <v>1412</v>
      </c>
      <c r="J116" s="23">
        <v>3250000</v>
      </c>
      <c r="K116" s="24">
        <v>3250000</v>
      </c>
      <c r="L116" s="25">
        <f t="shared" si="2"/>
        <v>100</v>
      </c>
      <c r="M116" s="35">
        <f t="shared" si="3"/>
        <v>0</v>
      </c>
    </row>
    <row r="117" spans="1:15" s="2" customFormat="1" x14ac:dyDescent="0.2">
      <c r="A117" s="34">
        <v>2021</v>
      </c>
      <c r="B117" s="21">
        <v>3058737</v>
      </c>
      <c r="C117" s="67" t="s">
        <v>15</v>
      </c>
      <c r="D117" s="67" t="s">
        <v>1700</v>
      </c>
      <c r="E117" s="20" t="s">
        <v>1701</v>
      </c>
      <c r="F117" s="22" t="s">
        <v>1702</v>
      </c>
      <c r="G117" s="20" t="s">
        <v>1703</v>
      </c>
      <c r="H117" s="20">
        <v>1</v>
      </c>
      <c r="I117" s="23">
        <v>308210</v>
      </c>
      <c r="J117" s="23">
        <v>3909150</v>
      </c>
      <c r="K117" s="24">
        <v>3909150</v>
      </c>
      <c r="L117" s="25">
        <f t="shared" si="2"/>
        <v>100</v>
      </c>
      <c r="M117" s="35">
        <f t="shared" si="3"/>
        <v>0</v>
      </c>
    </row>
    <row r="118" spans="1:15" s="2" customFormat="1" x14ac:dyDescent="0.2">
      <c r="A118" s="34">
        <v>2021</v>
      </c>
      <c r="B118" s="21">
        <v>3058850</v>
      </c>
      <c r="C118" s="67" t="s">
        <v>16</v>
      </c>
      <c r="D118" s="67" t="s">
        <v>1704</v>
      </c>
      <c r="E118" s="20" t="s">
        <v>1705</v>
      </c>
      <c r="F118" s="22" t="s">
        <v>1706</v>
      </c>
      <c r="G118" s="20" t="s">
        <v>1707</v>
      </c>
      <c r="H118" s="20" t="s">
        <v>1412</v>
      </c>
      <c r="I118" s="23" t="s">
        <v>1412</v>
      </c>
      <c r="J118" s="23">
        <v>110353664</v>
      </c>
      <c r="K118" s="24">
        <v>110353664</v>
      </c>
      <c r="L118" s="25">
        <f t="shared" si="2"/>
        <v>100</v>
      </c>
      <c r="M118" s="35">
        <f t="shared" si="3"/>
        <v>0</v>
      </c>
    </row>
    <row r="119" spans="1:15" s="2" customFormat="1" x14ac:dyDescent="0.2">
      <c r="A119" s="34">
        <v>2021</v>
      </c>
      <c r="B119" s="21">
        <v>3069257</v>
      </c>
      <c r="C119" s="67" t="s">
        <v>17</v>
      </c>
      <c r="D119" s="67" t="s">
        <v>1708</v>
      </c>
      <c r="E119" s="20" t="s">
        <v>1709</v>
      </c>
      <c r="F119" s="22" t="s">
        <v>1417</v>
      </c>
      <c r="G119" s="20" t="s">
        <v>1421</v>
      </c>
      <c r="H119" s="20" t="s">
        <v>1412</v>
      </c>
      <c r="I119" s="23" t="s">
        <v>1412</v>
      </c>
      <c r="J119" s="23">
        <v>15000000</v>
      </c>
      <c r="K119" s="24">
        <v>15000000</v>
      </c>
      <c r="L119" s="25">
        <f t="shared" si="2"/>
        <v>100</v>
      </c>
      <c r="M119" s="35">
        <f t="shared" si="3"/>
        <v>0</v>
      </c>
    </row>
    <row r="120" spans="1:15" s="2" customFormat="1" x14ac:dyDescent="0.2">
      <c r="A120" s="34">
        <v>2021</v>
      </c>
      <c r="B120" s="21">
        <v>3070336</v>
      </c>
      <c r="C120" s="67" t="s">
        <v>15</v>
      </c>
      <c r="D120" s="67" t="s">
        <v>1710</v>
      </c>
      <c r="E120" s="20" t="s">
        <v>1711</v>
      </c>
      <c r="F120" s="22" t="s">
        <v>1712</v>
      </c>
      <c r="G120" s="20" t="s">
        <v>1713</v>
      </c>
      <c r="H120" s="20" t="s">
        <v>1412</v>
      </c>
      <c r="I120" s="23" t="s">
        <v>1412</v>
      </c>
      <c r="J120" s="23">
        <v>34995691</v>
      </c>
      <c r="K120" s="24">
        <v>34995691</v>
      </c>
      <c r="L120" s="25">
        <f t="shared" si="2"/>
        <v>100</v>
      </c>
      <c r="M120" s="35">
        <f t="shared" si="3"/>
        <v>0</v>
      </c>
    </row>
    <row r="121" spans="1:15" s="2" customFormat="1" x14ac:dyDescent="0.2">
      <c r="A121" s="34">
        <v>2021</v>
      </c>
      <c r="B121" s="21">
        <v>3075127</v>
      </c>
      <c r="C121" s="67" t="s">
        <v>17</v>
      </c>
      <c r="D121" s="67" t="s">
        <v>1714</v>
      </c>
      <c r="E121" s="20" t="s">
        <v>1715</v>
      </c>
      <c r="F121" s="22" t="s">
        <v>1716</v>
      </c>
      <c r="G121" s="20" t="s">
        <v>1717</v>
      </c>
      <c r="H121" s="20">
        <v>1</v>
      </c>
      <c r="I121" s="23">
        <v>12500000</v>
      </c>
      <c r="J121" s="23">
        <v>37500000</v>
      </c>
      <c r="K121" s="24">
        <v>37500000</v>
      </c>
      <c r="L121" s="25">
        <f t="shared" si="2"/>
        <v>100</v>
      </c>
      <c r="M121" s="35">
        <f t="shared" si="3"/>
        <v>0</v>
      </c>
      <c r="O121" s="7"/>
    </row>
    <row r="122" spans="1:15" s="2" customFormat="1" x14ac:dyDescent="0.2">
      <c r="A122" s="34">
        <v>2021</v>
      </c>
      <c r="B122" s="21">
        <v>3075208</v>
      </c>
      <c r="C122" s="67" t="s">
        <v>17</v>
      </c>
      <c r="D122" s="67" t="s">
        <v>1718</v>
      </c>
      <c r="E122" s="20" t="s">
        <v>1719</v>
      </c>
      <c r="F122" s="22" t="s">
        <v>1654</v>
      </c>
      <c r="G122" s="20" t="s">
        <v>1720</v>
      </c>
      <c r="H122" s="20">
        <v>1</v>
      </c>
      <c r="I122" s="23">
        <v>14000000</v>
      </c>
      <c r="J122" s="23">
        <v>42000000</v>
      </c>
      <c r="K122" s="24">
        <v>42000000</v>
      </c>
      <c r="L122" s="25">
        <f t="shared" si="2"/>
        <v>100</v>
      </c>
      <c r="M122" s="35">
        <f t="shared" si="3"/>
        <v>0</v>
      </c>
    </row>
    <row r="123" spans="1:15" s="2" customFormat="1" x14ac:dyDescent="0.2">
      <c r="A123" s="34">
        <v>2021</v>
      </c>
      <c r="B123" s="21">
        <v>3081245</v>
      </c>
      <c r="C123" s="67" t="s">
        <v>17</v>
      </c>
      <c r="D123" s="67" t="s">
        <v>1721</v>
      </c>
      <c r="E123" s="20" t="s">
        <v>1722</v>
      </c>
      <c r="F123" s="22" t="s">
        <v>1535</v>
      </c>
      <c r="G123" s="20" t="s">
        <v>1723</v>
      </c>
      <c r="H123" s="20" t="s">
        <v>1412</v>
      </c>
      <c r="I123" s="23" t="s">
        <v>1412</v>
      </c>
      <c r="J123" s="23">
        <v>28000000</v>
      </c>
      <c r="K123" s="24">
        <v>28000000</v>
      </c>
      <c r="L123" s="25">
        <f t="shared" si="2"/>
        <v>100</v>
      </c>
      <c r="M123" s="35">
        <f t="shared" si="3"/>
        <v>0</v>
      </c>
      <c r="O123" s="7"/>
    </row>
    <row r="124" spans="1:15" s="2" customFormat="1" x14ac:dyDescent="0.2">
      <c r="A124" s="34">
        <v>2021</v>
      </c>
      <c r="B124" s="21">
        <v>3081428</v>
      </c>
      <c r="C124" s="67" t="s">
        <v>17</v>
      </c>
      <c r="D124" s="67" t="s">
        <v>1724</v>
      </c>
      <c r="E124" s="20" t="s">
        <v>1725</v>
      </c>
      <c r="F124" s="22" t="s">
        <v>1417</v>
      </c>
      <c r="G124" s="20" t="s">
        <v>1443</v>
      </c>
      <c r="H124" s="20" t="s">
        <v>1412</v>
      </c>
      <c r="I124" s="23" t="s">
        <v>1412</v>
      </c>
      <c r="J124" s="23">
        <v>2500000</v>
      </c>
      <c r="K124" s="24">
        <v>2500000</v>
      </c>
      <c r="L124" s="25">
        <f t="shared" si="2"/>
        <v>100</v>
      </c>
      <c r="M124" s="35">
        <f t="shared" si="3"/>
        <v>0</v>
      </c>
    </row>
    <row r="125" spans="1:15" s="2" customFormat="1" x14ac:dyDescent="0.2">
      <c r="A125" s="34">
        <v>2021</v>
      </c>
      <c r="B125" s="21">
        <v>3102974</v>
      </c>
      <c r="C125" s="67" t="s">
        <v>15</v>
      </c>
      <c r="D125" s="67" t="s">
        <v>1726</v>
      </c>
      <c r="E125" s="20" t="s">
        <v>1727</v>
      </c>
      <c r="F125" s="22" t="s">
        <v>1418</v>
      </c>
      <c r="G125" s="20" t="s">
        <v>1728</v>
      </c>
      <c r="H125" s="20" t="s">
        <v>1412</v>
      </c>
      <c r="I125" s="23" t="s">
        <v>1412</v>
      </c>
      <c r="J125" s="23">
        <v>18929092</v>
      </c>
      <c r="K125" s="29">
        <v>14234875</v>
      </c>
      <c r="L125" s="25">
        <f t="shared" si="2"/>
        <v>75.201045036919894</v>
      </c>
      <c r="M125" s="35">
        <f t="shared" si="3"/>
        <v>4694217</v>
      </c>
    </row>
    <row r="126" spans="1:15" s="2" customFormat="1" x14ac:dyDescent="0.2">
      <c r="A126" s="34">
        <v>2021</v>
      </c>
      <c r="B126" s="21">
        <v>3115294</v>
      </c>
      <c r="C126" s="67" t="s">
        <v>17</v>
      </c>
      <c r="D126" s="67" t="s">
        <v>1729</v>
      </c>
      <c r="E126" s="20" t="s">
        <v>1698</v>
      </c>
      <c r="F126" s="22" t="s">
        <v>1654</v>
      </c>
      <c r="G126" s="20" t="s">
        <v>1730</v>
      </c>
      <c r="H126" s="20">
        <v>1</v>
      </c>
      <c r="I126" s="23">
        <v>8750000</v>
      </c>
      <c r="J126" s="23">
        <v>26250000</v>
      </c>
      <c r="K126" s="26">
        <v>26250000</v>
      </c>
      <c r="L126" s="25">
        <f t="shared" si="2"/>
        <v>100</v>
      </c>
      <c r="M126" s="35">
        <f t="shared" si="3"/>
        <v>0</v>
      </c>
    </row>
    <row r="127" spans="1:15" s="2" customFormat="1" x14ac:dyDescent="0.2">
      <c r="A127" s="34">
        <v>2021</v>
      </c>
      <c r="B127" s="21">
        <v>3117389</v>
      </c>
      <c r="C127" s="67" t="s">
        <v>349</v>
      </c>
      <c r="D127" s="67" t="s">
        <v>1731</v>
      </c>
      <c r="E127" s="20" t="s">
        <v>1732</v>
      </c>
      <c r="F127" s="22" t="s">
        <v>1470</v>
      </c>
      <c r="G127" s="20" t="s">
        <v>1733</v>
      </c>
      <c r="H127" s="20" t="s">
        <v>1412</v>
      </c>
      <c r="I127" s="23" t="s">
        <v>1412</v>
      </c>
      <c r="J127" s="23">
        <v>54772364</v>
      </c>
      <c r="K127" s="24">
        <v>54772364</v>
      </c>
      <c r="L127" s="25">
        <f t="shared" si="2"/>
        <v>100</v>
      </c>
      <c r="M127" s="35">
        <f t="shared" si="3"/>
        <v>0</v>
      </c>
    </row>
    <row r="128" spans="1:15" s="2" customFormat="1" x14ac:dyDescent="0.2">
      <c r="A128" s="34">
        <v>2021</v>
      </c>
      <c r="B128" s="21">
        <v>3123410</v>
      </c>
      <c r="C128" s="67" t="s">
        <v>17</v>
      </c>
      <c r="D128" s="67" t="s">
        <v>1734</v>
      </c>
      <c r="E128" s="20" t="s">
        <v>499</v>
      </c>
      <c r="F128" s="22" t="s">
        <v>1654</v>
      </c>
      <c r="G128" s="20" t="s">
        <v>1735</v>
      </c>
      <c r="H128" s="20">
        <v>1</v>
      </c>
      <c r="I128" s="23">
        <v>21000000</v>
      </c>
      <c r="J128" s="23">
        <v>63000000</v>
      </c>
      <c r="K128" s="24">
        <v>60600000</v>
      </c>
      <c r="L128" s="25">
        <f t="shared" si="2"/>
        <v>96.19047619047619</v>
      </c>
      <c r="M128" s="35">
        <f t="shared" si="3"/>
        <v>2400000</v>
      </c>
    </row>
    <row r="129" spans="1:13" s="2" customFormat="1" x14ac:dyDescent="0.2">
      <c r="A129" s="34">
        <v>2021</v>
      </c>
      <c r="B129" s="21">
        <v>3139084</v>
      </c>
      <c r="C129" s="67" t="s">
        <v>15</v>
      </c>
      <c r="D129" s="67" t="s">
        <v>1736</v>
      </c>
      <c r="E129" s="20" t="s">
        <v>1737</v>
      </c>
      <c r="F129" s="22" t="s">
        <v>1738</v>
      </c>
      <c r="G129" s="20" t="s">
        <v>1739</v>
      </c>
      <c r="H129" s="20" t="s">
        <v>1412</v>
      </c>
      <c r="I129" s="23" t="s">
        <v>1412</v>
      </c>
      <c r="J129" s="23">
        <v>21400000</v>
      </c>
      <c r="K129" s="24">
        <v>21400000</v>
      </c>
      <c r="L129" s="25">
        <f t="shared" si="2"/>
        <v>100</v>
      </c>
      <c r="M129" s="35">
        <f t="shared" si="3"/>
        <v>0</v>
      </c>
    </row>
    <row r="130" spans="1:13" s="2" customFormat="1" x14ac:dyDescent="0.2">
      <c r="A130" s="34">
        <v>2021</v>
      </c>
      <c r="B130" s="21">
        <v>3141364</v>
      </c>
      <c r="C130" s="67" t="s">
        <v>17</v>
      </c>
      <c r="D130" s="67" t="s">
        <v>1740</v>
      </c>
      <c r="E130" s="20" t="s">
        <v>1741</v>
      </c>
      <c r="F130" s="22" t="s">
        <v>1742</v>
      </c>
      <c r="G130" s="20" t="s">
        <v>1743</v>
      </c>
      <c r="H130" s="20" t="s">
        <v>1412</v>
      </c>
      <c r="I130" s="23" t="s">
        <v>1412</v>
      </c>
      <c r="J130" s="23">
        <v>42000000</v>
      </c>
      <c r="K130" s="24">
        <v>42000000</v>
      </c>
      <c r="L130" s="25">
        <f t="shared" si="2"/>
        <v>100</v>
      </c>
      <c r="M130" s="35">
        <f t="shared" si="3"/>
        <v>0</v>
      </c>
    </row>
    <row r="131" spans="1:13" s="2" customFormat="1" x14ac:dyDescent="0.2">
      <c r="A131" s="34">
        <v>2021</v>
      </c>
      <c r="B131" s="21">
        <v>3141825</v>
      </c>
      <c r="C131" s="67" t="s">
        <v>17</v>
      </c>
      <c r="D131" s="67" t="s">
        <v>1744</v>
      </c>
      <c r="E131" s="20" t="s">
        <v>1745</v>
      </c>
      <c r="F131" s="22" t="s">
        <v>1746</v>
      </c>
      <c r="G131" s="20" t="s">
        <v>1747</v>
      </c>
      <c r="H131" s="20" t="s">
        <v>1412</v>
      </c>
      <c r="I131" s="23" t="s">
        <v>1412</v>
      </c>
      <c r="J131" s="23">
        <v>15000000</v>
      </c>
      <c r="K131" s="24">
        <v>15000000</v>
      </c>
      <c r="L131" s="25">
        <f t="shared" ref="L131:L194" si="4">K131*100/J131</f>
        <v>100</v>
      </c>
      <c r="M131" s="35">
        <f t="shared" ref="M131:M194" si="5">J131-K131</f>
        <v>0</v>
      </c>
    </row>
    <row r="132" spans="1:13" s="2" customFormat="1" x14ac:dyDescent="0.2">
      <c r="A132" s="34">
        <v>2021</v>
      </c>
      <c r="B132" s="21">
        <v>3142563</v>
      </c>
      <c r="C132" s="67" t="s">
        <v>17</v>
      </c>
      <c r="D132" s="67" t="s">
        <v>1748</v>
      </c>
      <c r="E132" s="20" t="s">
        <v>1749</v>
      </c>
      <c r="F132" s="22" t="s">
        <v>1742</v>
      </c>
      <c r="G132" s="20" t="s">
        <v>1743</v>
      </c>
      <c r="H132" s="20" t="s">
        <v>1412</v>
      </c>
      <c r="I132" s="23" t="s">
        <v>1412</v>
      </c>
      <c r="J132" s="23">
        <v>90000000</v>
      </c>
      <c r="K132" s="24">
        <v>90000000</v>
      </c>
      <c r="L132" s="25">
        <f t="shared" si="4"/>
        <v>100</v>
      </c>
      <c r="M132" s="35">
        <f t="shared" si="5"/>
        <v>0</v>
      </c>
    </row>
    <row r="133" spans="1:13" s="2" customFormat="1" x14ac:dyDescent="0.2">
      <c r="A133" s="34">
        <v>2021</v>
      </c>
      <c r="B133" s="21">
        <v>3148254</v>
      </c>
      <c r="C133" s="67" t="s">
        <v>17</v>
      </c>
      <c r="D133" s="67" t="s">
        <v>1750</v>
      </c>
      <c r="E133" s="20" t="s">
        <v>1751</v>
      </c>
      <c r="F133" s="22" t="s">
        <v>1738</v>
      </c>
      <c r="G133" s="20" t="s">
        <v>1752</v>
      </c>
      <c r="H133" s="20">
        <v>1</v>
      </c>
      <c r="I133" s="23">
        <v>12000000</v>
      </c>
      <c r="J133" s="23">
        <v>40000000</v>
      </c>
      <c r="K133" s="29">
        <v>39733333</v>
      </c>
      <c r="L133" s="25">
        <f t="shared" si="4"/>
        <v>99.333332499999997</v>
      </c>
      <c r="M133" s="35">
        <f t="shared" si="5"/>
        <v>266667</v>
      </c>
    </row>
    <row r="134" spans="1:13" s="2" customFormat="1" x14ac:dyDescent="0.2">
      <c r="A134" s="34">
        <v>2021</v>
      </c>
      <c r="B134" s="21">
        <v>3150739</v>
      </c>
      <c r="C134" s="67" t="s">
        <v>17</v>
      </c>
      <c r="D134" s="67" t="s">
        <v>1753</v>
      </c>
      <c r="E134" s="20" t="s">
        <v>1754</v>
      </c>
      <c r="F134" s="22" t="s">
        <v>1738</v>
      </c>
      <c r="G134" s="20" t="s">
        <v>1489</v>
      </c>
      <c r="H134" s="20" t="s">
        <v>1412</v>
      </c>
      <c r="I134" s="23" t="s">
        <v>1412</v>
      </c>
      <c r="J134" s="23">
        <v>24000000</v>
      </c>
      <c r="K134" s="24">
        <v>24000000</v>
      </c>
      <c r="L134" s="25">
        <f t="shared" si="4"/>
        <v>100</v>
      </c>
      <c r="M134" s="35">
        <f t="shared" si="5"/>
        <v>0</v>
      </c>
    </row>
    <row r="135" spans="1:13" s="2" customFormat="1" x14ac:dyDescent="0.2">
      <c r="A135" s="34">
        <v>2021</v>
      </c>
      <c r="B135" s="21">
        <v>3150754</v>
      </c>
      <c r="C135" s="67" t="s">
        <v>17</v>
      </c>
      <c r="D135" s="67" t="s">
        <v>1755</v>
      </c>
      <c r="E135" s="20" t="s">
        <v>1756</v>
      </c>
      <c r="F135" s="22" t="s">
        <v>1738</v>
      </c>
      <c r="G135" s="20" t="s">
        <v>1489</v>
      </c>
      <c r="H135" s="20" t="s">
        <v>1412</v>
      </c>
      <c r="I135" s="23" t="s">
        <v>1412</v>
      </c>
      <c r="J135" s="23">
        <v>30000000</v>
      </c>
      <c r="K135" s="24">
        <v>30000000</v>
      </c>
      <c r="L135" s="25">
        <f t="shared" si="4"/>
        <v>100</v>
      </c>
      <c r="M135" s="35">
        <f t="shared" si="5"/>
        <v>0</v>
      </c>
    </row>
    <row r="136" spans="1:13" s="2" customFormat="1" x14ac:dyDescent="0.2">
      <c r="A136" s="34">
        <v>2021</v>
      </c>
      <c r="B136" s="21">
        <v>3150951</v>
      </c>
      <c r="C136" s="67" t="s">
        <v>17</v>
      </c>
      <c r="D136" s="67" t="s">
        <v>1757</v>
      </c>
      <c r="E136" s="20" t="s">
        <v>1758</v>
      </c>
      <c r="F136" s="22" t="s">
        <v>1738</v>
      </c>
      <c r="G136" s="20" t="s">
        <v>1489</v>
      </c>
      <c r="H136" s="20" t="s">
        <v>1412</v>
      </c>
      <c r="I136" s="23" t="s">
        <v>1412</v>
      </c>
      <c r="J136" s="23">
        <v>36000000</v>
      </c>
      <c r="K136" s="24">
        <v>36000000</v>
      </c>
      <c r="L136" s="25">
        <f t="shared" si="4"/>
        <v>100</v>
      </c>
      <c r="M136" s="35">
        <f t="shared" si="5"/>
        <v>0</v>
      </c>
    </row>
    <row r="137" spans="1:13" s="2" customFormat="1" x14ac:dyDescent="0.2">
      <c r="A137" s="34">
        <v>2021</v>
      </c>
      <c r="B137" s="21">
        <v>3151641</v>
      </c>
      <c r="C137" s="67" t="s">
        <v>17</v>
      </c>
      <c r="D137" s="67" t="s">
        <v>1759</v>
      </c>
      <c r="E137" s="20" t="s">
        <v>1760</v>
      </c>
      <c r="F137" s="22">
        <v>44564</v>
      </c>
      <c r="G137" s="22">
        <v>44775</v>
      </c>
      <c r="H137" s="20" t="s">
        <v>1412</v>
      </c>
      <c r="I137" s="23" t="s">
        <v>1412</v>
      </c>
      <c r="J137" s="23">
        <v>17500000</v>
      </c>
      <c r="K137" s="24">
        <v>2333333</v>
      </c>
      <c r="L137" s="25">
        <f t="shared" si="4"/>
        <v>13.333331428571428</v>
      </c>
      <c r="M137" s="35">
        <f t="shared" si="5"/>
        <v>15166667</v>
      </c>
    </row>
    <row r="138" spans="1:13" s="2" customFormat="1" x14ac:dyDescent="0.2">
      <c r="A138" s="34">
        <v>2021</v>
      </c>
      <c r="B138" s="21">
        <v>3152790</v>
      </c>
      <c r="C138" s="67" t="s">
        <v>17</v>
      </c>
      <c r="D138" s="67" t="s">
        <v>1761</v>
      </c>
      <c r="E138" s="20" t="s">
        <v>1762</v>
      </c>
      <c r="F138" s="22" t="s">
        <v>1763</v>
      </c>
      <c r="G138" s="20" t="s">
        <v>1764</v>
      </c>
      <c r="H138" s="20" t="s">
        <v>1412</v>
      </c>
      <c r="I138" s="23" t="s">
        <v>1412</v>
      </c>
      <c r="J138" s="23">
        <v>15000000</v>
      </c>
      <c r="K138" s="24">
        <v>15000000</v>
      </c>
      <c r="L138" s="25">
        <f t="shared" si="4"/>
        <v>100</v>
      </c>
      <c r="M138" s="35">
        <f t="shared" si="5"/>
        <v>0</v>
      </c>
    </row>
    <row r="139" spans="1:13" s="2" customFormat="1" x14ac:dyDescent="0.2">
      <c r="A139" s="34">
        <v>2021</v>
      </c>
      <c r="B139" s="21">
        <v>3154054</v>
      </c>
      <c r="C139" s="67" t="s">
        <v>17</v>
      </c>
      <c r="D139" s="67" t="s">
        <v>1765</v>
      </c>
      <c r="E139" s="20" t="s">
        <v>1693</v>
      </c>
      <c r="F139" s="22" t="s">
        <v>1738</v>
      </c>
      <c r="G139" s="20" t="s">
        <v>1489</v>
      </c>
      <c r="H139" s="20">
        <v>1</v>
      </c>
      <c r="I139" s="23">
        <v>12000000</v>
      </c>
      <c r="J139" s="23">
        <v>36000000</v>
      </c>
      <c r="K139" s="24">
        <v>36000000</v>
      </c>
      <c r="L139" s="25">
        <f t="shared" si="4"/>
        <v>100</v>
      </c>
      <c r="M139" s="35">
        <f t="shared" si="5"/>
        <v>0</v>
      </c>
    </row>
    <row r="140" spans="1:13" s="2" customFormat="1" x14ac:dyDescent="0.2">
      <c r="A140" s="34">
        <v>2021</v>
      </c>
      <c r="B140" s="21">
        <v>3155273</v>
      </c>
      <c r="C140" s="67" t="s">
        <v>17</v>
      </c>
      <c r="D140" s="67" t="s">
        <v>1766</v>
      </c>
      <c r="E140" s="20" t="s">
        <v>1433</v>
      </c>
      <c r="F140" s="22" t="s">
        <v>1707</v>
      </c>
      <c r="G140" s="20" t="s">
        <v>1767</v>
      </c>
      <c r="H140" s="20" t="s">
        <v>1412</v>
      </c>
      <c r="I140" s="23" t="s">
        <v>1412</v>
      </c>
      <c r="J140" s="23">
        <v>24000000</v>
      </c>
      <c r="K140" s="24">
        <v>24000000</v>
      </c>
      <c r="L140" s="25">
        <f t="shared" si="4"/>
        <v>100</v>
      </c>
      <c r="M140" s="35">
        <f t="shared" si="5"/>
        <v>0</v>
      </c>
    </row>
    <row r="141" spans="1:13" s="2" customFormat="1" x14ac:dyDescent="0.2">
      <c r="A141" s="34">
        <v>2022</v>
      </c>
      <c r="B141" s="21">
        <v>3177637</v>
      </c>
      <c r="C141" s="67" t="s">
        <v>17</v>
      </c>
      <c r="D141" s="67" t="s">
        <v>18</v>
      </c>
      <c r="E141" s="20" t="s">
        <v>502</v>
      </c>
      <c r="F141" s="22">
        <v>44593</v>
      </c>
      <c r="G141" s="22">
        <v>44773</v>
      </c>
      <c r="H141" s="28">
        <v>0</v>
      </c>
      <c r="I141" s="23">
        <v>0</v>
      </c>
      <c r="J141" s="23">
        <v>30000000</v>
      </c>
      <c r="K141" s="24">
        <v>30000000</v>
      </c>
      <c r="L141" s="25">
        <f t="shared" si="4"/>
        <v>100</v>
      </c>
      <c r="M141" s="35">
        <f t="shared" si="5"/>
        <v>0</v>
      </c>
    </row>
    <row r="142" spans="1:13" s="2" customFormat="1" x14ac:dyDescent="0.2">
      <c r="A142" s="34">
        <v>2022</v>
      </c>
      <c r="B142" s="21">
        <v>3178927</v>
      </c>
      <c r="C142" s="67" t="s">
        <v>17</v>
      </c>
      <c r="D142" s="67" t="s">
        <v>19</v>
      </c>
      <c r="E142" s="20" t="s">
        <v>503</v>
      </c>
      <c r="F142" s="22">
        <v>44593</v>
      </c>
      <c r="G142" s="22">
        <v>44773</v>
      </c>
      <c r="H142" s="28">
        <v>0</v>
      </c>
      <c r="I142" s="23">
        <v>0</v>
      </c>
      <c r="J142" s="23">
        <v>36000000</v>
      </c>
      <c r="K142" s="24">
        <v>36000000</v>
      </c>
      <c r="L142" s="25">
        <f t="shared" si="4"/>
        <v>100</v>
      </c>
      <c r="M142" s="35">
        <f t="shared" si="5"/>
        <v>0</v>
      </c>
    </row>
    <row r="143" spans="1:13" s="2" customFormat="1" x14ac:dyDescent="0.2">
      <c r="A143" s="34">
        <v>2022</v>
      </c>
      <c r="B143" s="21">
        <v>3179016</v>
      </c>
      <c r="C143" s="67" t="s">
        <v>17</v>
      </c>
      <c r="D143" s="67" t="s">
        <v>20</v>
      </c>
      <c r="E143" s="20" t="s">
        <v>503</v>
      </c>
      <c r="F143" s="22">
        <v>44593</v>
      </c>
      <c r="G143" s="22">
        <v>44773</v>
      </c>
      <c r="H143" s="28">
        <v>0</v>
      </c>
      <c r="I143" s="23">
        <v>0</v>
      </c>
      <c r="J143" s="23">
        <v>30000000</v>
      </c>
      <c r="K143" s="24">
        <v>30000000</v>
      </c>
      <c r="L143" s="25">
        <f t="shared" si="4"/>
        <v>100</v>
      </c>
      <c r="M143" s="35">
        <f t="shared" si="5"/>
        <v>0</v>
      </c>
    </row>
    <row r="144" spans="1:13" s="2" customFormat="1" x14ac:dyDescent="0.2">
      <c r="A144" s="34">
        <v>2022</v>
      </c>
      <c r="B144" s="21">
        <v>3195116</v>
      </c>
      <c r="C144" s="67" t="s">
        <v>17</v>
      </c>
      <c r="D144" s="67" t="s">
        <v>21</v>
      </c>
      <c r="E144" s="20" t="s">
        <v>504</v>
      </c>
      <c r="F144" s="22">
        <v>44595</v>
      </c>
      <c r="G144" s="22">
        <v>44775</v>
      </c>
      <c r="H144" s="28">
        <v>1</v>
      </c>
      <c r="I144" s="23">
        <v>8000000</v>
      </c>
      <c r="J144" s="23">
        <v>56000000</v>
      </c>
      <c r="K144" s="24">
        <v>56000000</v>
      </c>
      <c r="L144" s="25">
        <f t="shared" si="4"/>
        <v>100</v>
      </c>
      <c r="M144" s="35">
        <f t="shared" si="5"/>
        <v>0</v>
      </c>
    </row>
    <row r="145" spans="1:13" s="2" customFormat="1" x14ac:dyDescent="0.2">
      <c r="A145" s="34">
        <v>2022</v>
      </c>
      <c r="B145" s="21">
        <v>3195709</v>
      </c>
      <c r="C145" s="67" t="s">
        <v>17</v>
      </c>
      <c r="D145" s="67" t="s">
        <v>22</v>
      </c>
      <c r="E145" s="20" t="s">
        <v>505</v>
      </c>
      <c r="F145" s="22">
        <v>44593</v>
      </c>
      <c r="G145" s="22">
        <v>44773</v>
      </c>
      <c r="H145" s="28">
        <v>1</v>
      </c>
      <c r="I145" s="23">
        <v>6000000</v>
      </c>
      <c r="J145" s="23">
        <v>42000000</v>
      </c>
      <c r="K145" s="24">
        <v>42000000</v>
      </c>
      <c r="L145" s="25">
        <f t="shared" si="4"/>
        <v>100</v>
      </c>
      <c r="M145" s="35">
        <f t="shared" si="5"/>
        <v>0</v>
      </c>
    </row>
    <row r="146" spans="1:13" s="2" customFormat="1" x14ac:dyDescent="0.2">
      <c r="A146" s="34">
        <v>2022</v>
      </c>
      <c r="B146" s="21">
        <v>3200478</v>
      </c>
      <c r="C146" s="67" t="s">
        <v>17</v>
      </c>
      <c r="D146" s="67" t="s">
        <v>23</v>
      </c>
      <c r="E146" s="20" t="s">
        <v>506</v>
      </c>
      <c r="F146" s="22">
        <v>44595</v>
      </c>
      <c r="G146" s="22">
        <v>44775</v>
      </c>
      <c r="H146" s="28">
        <v>0</v>
      </c>
      <c r="I146" s="23">
        <v>0</v>
      </c>
      <c r="J146" s="23">
        <v>24000000</v>
      </c>
      <c r="K146" s="24">
        <v>24000000</v>
      </c>
      <c r="L146" s="25">
        <f t="shared" si="4"/>
        <v>100</v>
      </c>
      <c r="M146" s="35">
        <f t="shared" si="5"/>
        <v>0</v>
      </c>
    </row>
    <row r="147" spans="1:13" s="2" customFormat="1" x14ac:dyDescent="0.2">
      <c r="A147" s="34">
        <v>2022</v>
      </c>
      <c r="B147" s="21">
        <v>3205424</v>
      </c>
      <c r="C147" s="67" t="s">
        <v>17</v>
      </c>
      <c r="D147" s="67" t="s">
        <v>24</v>
      </c>
      <c r="E147" s="20" t="s">
        <v>506</v>
      </c>
      <c r="F147" s="22">
        <v>44595</v>
      </c>
      <c r="G147" s="22">
        <v>44775</v>
      </c>
      <c r="H147" s="28">
        <v>0</v>
      </c>
      <c r="I147" s="23">
        <v>0</v>
      </c>
      <c r="J147" s="23">
        <v>30000000</v>
      </c>
      <c r="K147" s="24">
        <v>30000000</v>
      </c>
      <c r="L147" s="25">
        <f t="shared" si="4"/>
        <v>100</v>
      </c>
      <c r="M147" s="35">
        <f t="shared" si="5"/>
        <v>0</v>
      </c>
    </row>
    <row r="148" spans="1:13" s="2" customFormat="1" x14ac:dyDescent="0.2">
      <c r="A148" s="34">
        <v>2022</v>
      </c>
      <c r="B148" s="21">
        <v>3205840</v>
      </c>
      <c r="C148" s="67" t="s">
        <v>17</v>
      </c>
      <c r="D148" s="67" t="s">
        <v>25</v>
      </c>
      <c r="E148" s="20" t="s">
        <v>506</v>
      </c>
      <c r="F148" s="22">
        <v>44595</v>
      </c>
      <c r="G148" s="22">
        <v>44775</v>
      </c>
      <c r="H148" s="28">
        <v>0</v>
      </c>
      <c r="I148" s="23">
        <v>0</v>
      </c>
      <c r="J148" s="23">
        <v>24000000</v>
      </c>
      <c r="K148" s="24">
        <v>24000000</v>
      </c>
      <c r="L148" s="25">
        <f t="shared" si="4"/>
        <v>100</v>
      </c>
      <c r="M148" s="35">
        <f t="shared" si="5"/>
        <v>0</v>
      </c>
    </row>
    <row r="149" spans="1:13" s="2" customFormat="1" x14ac:dyDescent="0.2">
      <c r="A149" s="34">
        <v>2022</v>
      </c>
      <c r="B149" s="21">
        <v>3206007</v>
      </c>
      <c r="C149" s="67" t="s">
        <v>17</v>
      </c>
      <c r="D149" s="67" t="s">
        <v>26</v>
      </c>
      <c r="E149" s="20" t="s">
        <v>507</v>
      </c>
      <c r="F149" s="22">
        <v>44593</v>
      </c>
      <c r="G149" s="22">
        <v>44773</v>
      </c>
      <c r="H149" s="28">
        <v>0</v>
      </c>
      <c r="I149" s="23">
        <v>0</v>
      </c>
      <c r="J149" s="23">
        <v>36000000</v>
      </c>
      <c r="K149" s="24">
        <v>36000000</v>
      </c>
      <c r="L149" s="25">
        <f t="shared" si="4"/>
        <v>100</v>
      </c>
      <c r="M149" s="35">
        <f t="shared" si="5"/>
        <v>0</v>
      </c>
    </row>
    <row r="150" spans="1:13" s="2" customFormat="1" x14ac:dyDescent="0.2">
      <c r="A150" s="34">
        <v>2022</v>
      </c>
      <c r="B150" s="21">
        <v>3206238</v>
      </c>
      <c r="C150" s="67" t="s">
        <v>17</v>
      </c>
      <c r="D150" s="67" t="s">
        <v>27</v>
      </c>
      <c r="E150" s="20" t="s">
        <v>506</v>
      </c>
      <c r="F150" s="22">
        <v>44593</v>
      </c>
      <c r="G150" s="22">
        <v>44773</v>
      </c>
      <c r="H150" s="28">
        <v>0</v>
      </c>
      <c r="I150" s="23">
        <v>0</v>
      </c>
      <c r="J150" s="23">
        <v>24000000</v>
      </c>
      <c r="K150" s="24">
        <v>24000000</v>
      </c>
      <c r="L150" s="25">
        <f t="shared" si="4"/>
        <v>100</v>
      </c>
      <c r="M150" s="35">
        <f t="shared" si="5"/>
        <v>0</v>
      </c>
    </row>
    <row r="151" spans="1:13" s="2" customFormat="1" x14ac:dyDescent="0.2">
      <c r="A151" s="34">
        <v>2022</v>
      </c>
      <c r="B151" s="21">
        <v>3206266</v>
      </c>
      <c r="C151" s="67" t="s">
        <v>17</v>
      </c>
      <c r="D151" s="67" t="s">
        <v>28</v>
      </c>
      <c r="E151" s="20" t="s">
        <v>503</v>
      </c>
      <c r="F151" s="22">
        <v>44595</v>
      </c>
      <c r="G151" s="22">
        <v>44775</v>
      </c>
      <c r="H151" s="28">
        <v>0</v>
      </c>
      <c r="I151" s="23">
        <v>0</v>
      </c>
      <c r="J151" s="23">
        <v>36000000</v>
      </c>
      <c r="K151" s="24">
        <v>36000000</v>
      </c>
      <c r="L151" s="25">
        <f t="shared" si="4"/>
        <v>100</v>
      </c>
      <c r="M151" s="35">
        <f t="shared" si="5"/>
        <v>0</v>
      </c>
    </row>
    <row r="152" spans="1:13" s="2" customFormat="1" x14ac:dyDescent="0.2">
      <c r="A152" s="34">
        <v>2022</v>
      </c>
      <c r="B152" s="21">
        <v>3206729</v>
      </c>
      <c r="C152" s="67" t="s">
        <v>17</v>
      </c>
      <c r="D152" s="67" t="s">
        <v>29</v>
      </c>
      <c r="E152" s="20" t="s">
        <v>508</v>
      </c>
      <c r="F152" s="22">
        <v>44593</v>
      </c>
      <c r="G152" s="22">
        <v>44773</v>
      </c>
      <c r="H152" s="28">
        <v>1</v>
      </c>
      <c r="I152" s="23">
        <v>8000000</v>
      </c>
      <c r="J152" s="23">
        <v>56000000</v>
      </c>
      <c r="K152" s="24">
        <v>48000000</v>
      </c>
      <c r="L152" s="25">
        <f t="shared" si="4"/>
        <v>85.714285714285708</v>
      </c>
      <c r="M152" s="35">
        <f t="shared" si="5"/>
        <v>8000000</v>
      </c>
    </row>
    <row r="153" spans="1:13" s="2" customFormat="1" x14ac:dyDescent="0.2">
      <c r="A153" s="34">
        <v>2022</v>
      </c>
      <c r="B153" s="21">
        <v>3206878</v>
      </c>
      <c r="C153" s="67" t="s">
        <v>17</v>
      </c>
      <c r="D153" s="67" t="s">
        <v>30</v>
      </c>
      <c r="E153" s="20" t="s">
        <v>502</v>
      </c>
      <c r="F153" s="22">
        <v>44593</v>
      </c>
      <c r="G153" s="22">
        <v>44773</v>
      </c>
      <c r="H153" s="28">
        <v>0</v>
      </c>
      <c r="I153" s="23">
        <v>0</v>
      </c>
      <c r="J153" s="23">
        <v>36000000</v>
      </c>
      <c r="K153" s="24">
        <v>36000000</v>
      </c>
      <c r="L153" s="25">
        <f t="shared" si="4"/>
        <v>100</v>
      </c>
      <c r="M153" s="35">
        <f t="shared" si="5"/>
        <v>0</v>
      </c>
    </row>
    <row r="154" spans="1:13" s="2" customFormat="1" x14ac:dyDescent="0.2">
      <c r="A154" s="34">
        <v>2022</v>
      </c>
      <c r="B154" s="21">
        <v>3207015</v>
      </c>
      <c r="C154" s="67" t="s">
        <v>17</v>
      </c>
      <c r="D154" s="67" t="s">
        <v>31</v>
      </c>
      <c r="E154" s="20" t="s">
        <v>503</v>
      </c>
      <c r="F154" s="22">
        <v>44593</v>
      </c>
      <c r="G154" s="22">
        <v>44773</v>
      </c>
      <c r="H154" s="28">
        <v>0</v>
      </c>
      <c r="I154" s="23">
        <v>0</v>
      </c>
      <c r="J154" s="23">
        <v>36000000</v>
      </c>
      <c r="K154" s="24">
        <v>36000000</v>
      </c>
      <c r="L154" s="25">
        <f t="shared" si="4"/>
        <v>100</v>
      </c>
      <c r="M154" s="35">
        <f t="shared" si="5"/>
        <v>0</v>
      </c>
    </row>
    <row r="155" spans="1:13" s="2" customFormat="1" x14ac:dyDescent="0.2">
      <c r="A155" s="34">
        <v>2022</v>
      </c>
      <c r="B155" s="21">
        <v>3207028</v>
      </c>
      <c r="C155" s="67" t="s">
        <v>17</v>
      </c>
      <c r="D155" s="67" t="s">
        <v>32</v>
      </c>
      <c r="E155" s="20" t="s">
        <v>509</v>
      </c>
      <c r="F155" s="22">
        <v>44594</v>
      </c>
      <c r="G155" s="22">
        <v>44774</v>
      </c>
      <c r="H155" s="28">
        <v>0</v>
      </c>
      <c r="I155" s="23">
        <v>0</v>
      </c>
      <c r="J155" s="23">
        <v>42000000</v>
      </c>
      <c r="K155" s="24">
        <v>42000000</v>
      </c>
      <c r="L155" s="25">
        <f t="shared" si="4"/>
        <v>100</v>
      </c>
      <c r="M155" s="35">
        <f t="shared" si="5"/>
        <v>0</v>
      </c>
    </row>
    <row r="156" spans="1:13" s="2" customFormat="1" x14ac:dyDescent="0.2">
      <c r="A156" s="34">
        <v>2022</v>
      </c>
      <c r="B156" s="21">
        <v>3207222</v>
      </c>
      <c r="C156" s="67" t="s">
        <v>17</v>
      </c>
      <c r="D156" s="67" t="s">
        <v>33</v>
      </c>
      <c r="E156" s="20" t="s">
        <v>510</v>
      </c>
      <c r="F156" s="22">
        <v>44593</v>
      </c>
      <c r="G156" s="22">
        <v>44773</v>
      </c>
      <c r="H156" s="28">
        <v>1</v>
      </c>
      <c r="I156" s="23">
        <v>7000000</v>
      </c>
      <c r="J156" s="23">
        <v>49000000</v>
      </c>
      <c r="K156" s="24">
        <v>49000000</v>
      </c>
      <c r="L156" s="25">
        <f t="shared" si="4"/>
        <v>100</v>
      </c>
      <c r="M156" s="35">
        <f t="shared" si="5"/>
        <v>0</v>
      </c>
    </row>
    <row r="157" spans="1:13" s="2" customFormat="1" x14ac:dyDescent="0.2">
      <c r="A157" s="34">
        <v>2022</v>
      </c>
      <c r="B157" s="21">
        <v>3207988</v>
      </c>
      <c r="C157" s="67" t="s">
        <v>17</v>
      </c>
      <c r="D157" s="67" t="s">
        <v>34</v>
      </c>
      <c r="E157" s="20" t="s">
        <v>511</v>
      </c>
      <c r="F157" s="22">
        <v>44593</v>
      </c>
      <c r="G157" s="22">
        <v>44773</v>
      </c>
      <c r="H157" s="28">
        <v>0</v>
      </c>
      <c r="I157" s="23">
        <v>0</v>
      </c>
      <c r="J157" s="23">
        <v>36000000</v>
      </c>
      <c r="K157" s="24">
        <v>36000000</v>
      </c>
      <c r="L157" s="25">
        <f t="shared" si="4"/>
        <v>100</v>
      </c>
      <c r="M157" s="35">
        <f t="shared" si="5"/>
        <v>0</v>
      </c>
    </row>
    <row r="158" spans="1:13" s="2" customFormat="1" x14ac:dyDescent="0.2">
      <c r="A158" s="34">
        <v>2022</v>
      </c>
      <c r="B158" s="21">
        <v>3208545</v>
      </c>
      <c r="C158" s="67" t="s">
        <v>17</v>
      </c>
      <c r="D158" s="67" t="s">
        <v>347</v>
      </c>
      <c r="E158" s="20" t="s">
        <v>492</v>
      </c>
      <c r="F158" s="22">
        <v>44595</v>
      </c>
      <c r="G158" s="22">
        <v>44775</v>
      </c>
      <c r="H158" s="28">
        <v>0</v>
      </c>
      <c r="I158" s="23">
        <v>0</v>
      </c>
      <c r="J158" s="23">
        <v>30000000</v>
      </c>
      <c r="K158" s="24">
        <v>30000000</v>
      </c>
      <c r="L158" s="25">
        <f t="shared" si="4"/>
        <v>100</v>
      </c>
      <c r="M158" s="35">
        <f t="shared" si="5"/>
        <v>0</v>
      </c>
    </row>
    <row r="159" spans="1:13" s="2" customFormat="1" x14ac:dyDescent="0.2">
      <c r="A159" s="34">
        <v>2022</v>
      </c>
      <c r="B159" s="21">
        <v>3210481</v>
      </c>
      <c r="C159" s="67" t="s">
        <v>17</v>
      </c>
      <c r="D159" s="67" t="s">
        <v>35</v>
      </c>
      <c r="E159" s="20" t="s">
        <v>512</v>
      </c>
      <c r="F159" s="22">
        <v>44595</v>
      </c>
      <c r="G159" s="22">
        <v>44714</v>
      </c>
      <c r="H159" s="28">
        <v>1</v>
      </c>
      <c r="I159" s="23">
        <v>16000000</v>
      </c>
      <c r="J159" s="23">
        <v>48000000</v>
      </c>
      <c r="K159" s="24">
        <v>48000000</v>
      </c>
      <c r="L159" s="25">
        <f t="shared" si="4"/>
        <v>100</v>
      </c>
      <c r="M159" s="35">
        <f t="shared" si="5"/>
        <v>0</v>
      </c>
    </row>
    <row r="160" spans="1:13" s="2" customFormat="1" x14ac:dyDescent="0.2">
      <c r="A160" s="34">
        <v>2022</v>
      </c>
      <c r="B160" s="21">
        <v>3211143</v>
      </c>
      <c r="C160" s="67" t="s">
        <v>17</v>
      </c>
      <c r="D160" s="67" t="s">
        <v>36</v>
      </c>
      <c r="E160" s="20" t="s">
        <v>506</v>
      </c>
      <c r="F160" s="22">
        <v>44593</v>
      </c>
      <c r="G160" s="22">
        <v>44773</v>
      </c>
      <c r="H160" s="28">
        <v>0</v>
      </c>
      <c r="I160" s="23">
        <v>0</v>
      </c>
      <c r="J160" s="23">
        <v>36000000</v>
      </c>
      <c r="K160" s="24">
        <v>36000000</v>
      </c>
      <c r="L160" s="25">
        <f t="shared" si="4"/>
        <v>100</v>
      </c>
      <c r="M160" s="35">
        <f t="shared" si="5"/>
        <v>0</v>
      </c>
    </row>
    <row r="161" spans="1:13" s="2" customFormat="1" x14ac:dyDescent="0.2">
      <c r="A161" s="34">
        <v>2022</v>
      </c>
      <c r="B161" s="21">
        <v>3211262</v>
      </c>
      <c r="C161" s="67" t="s">
        <v>17</v>
      </c>
      <c r="D161" s="67" t="s">
        <v>37</v>
      </c>
      <c r="E161" s="20" t="s">
        <v>513</v>
      </c>
      <c r="F161" s="22">
        <v>44595</v>
      </c>
      <c r="G161" s="22">
        <v>44775</v>
      </c>
      <c r="H161" s="28">
        <v>1</v>
      </c>
      <c r="I161" s="23">
        <v>9000000</v>
      </c>
      <c r="J161" s="23">
        <v>27000000</v>
      </c>
      <c r="K161" s="24">
        <v>27000000</v>
      </c>
      <c r="L161" s="25">
        <f t="shared" si="4"/>
        <v>100</v>
      </c>
      <c r="M161" s="35">
        <f t="shared" si="5"/>
        <v>0</v>
      </c>
    </row>
    <row r="162" spans="1:13" s="2" customFormat="1" x14ac:dyDescent="0.2">
      <c r="A162" s="34">
        <v>2022</v>
      </c>
      <c r="B162" s="21">
        <v>3212447</v>
      </c>
      <c r="C162" s="67" t="s">
        <v>17</v>
      </c>
      <c r="D162" s="67" t="s">
        <v>38</v>
      </c>
      <c r="E162" s="20" t="s">
        <v>514</v>
      </c>
      <c r="F162" s="22">
        <v>44596</v>
      </c>
      <c r="G162" s="22">
        <v>44776</v>
      </c>
      <c r="H162" s="28">
        <v>1</v>
      </c>
      <c r="I162" s="23">
        <v>18000000</v>
      </c>
      <c r="J162" s="23">
        <v>54000000</v>
      </c>
      <c r="K162" s="24">
        <v>54000000</v>
      </c>
      <c r="L162" s="25">
        <f t="shared" si="4"/>
        <v>100</v>
      </c>
      <c r="M162" s="35">
        <f t="shared" si="5"/>
        <v>0</v>
      </c>
    </row>
    <row r="163" spans="1:13" s="2" customFormat="1" x14ac:dyDescent="0.2">
      <c r="A163" s="34">
        <v>2022</v>
      </c>
      <c r="B163" s="21">
        <v>3218330</v>
      </c>
      <c r="C163" s="67" t="s">
        <v>17</v>
      </c>
      <c r="D163" s="67" t="s">
        <v>39</v>
      </c>
      <c r="E163" s="20" t="s">
        <v>515</v>
      </c>
      <c r="F163" s="22">
        <v>44593</v>
      </c>
      <c r="G163" s="22">
        <v>44712</v>
      </c>
      <c r="H163" s="28">
        <v>1</v>
      </c>
      <c r="I163" s="23">
        <v>29200000</v>
      </c>
      <c r="J163" s="23">
        <v>87600000</v>
      </c>
      <c r="K163" s="24">
        <v>87600000</v>
      </c>
      <c r="L163" s="25">
        <f t="shared" si="4"/>
        <v>100</v>
      </c>
      <c r="M163" s="35">
        <f t="shared" si="5"/>
        <v>0</v>
      </c>
    </row>
    <row r="164" spans="1:13" s="2" customFormat="1" x14ac:dyDescent="0.2">
      <c r="A164" s="34">
        <v>2022</v>
      </c>
      <c r="B164" s="21">
        <v>3218483</v>
      </c>
      <c r="C164" s="67" t="s">
        <v>17</v>
      </c>
      <c r="D164" s="67" t="s">
        <v>40</v>
      </c>
      <c r="E164" s="20" t="s">
        <v>503</v>
      </c>
      <c r="F164" s="22">
        <v>44593</v>
      </c>
      <c r="G164" s="22">
        <v>44773</v>
      </c>
      <c r="H164" s="28">
        <v>1</v>
      </c>
      <c r="I164" s="23">
        <v>5000000</v>
      </c>
      <c r="J164" s="23">
        <v>35000000</v>
      </c>
      <c r="K164" s="24">
        <v>35000000</v>
      </c>
      <c r="L164" s="25">
        <f t="shared" si="4"/>
        <v>100</v>
      </c>
      <c r="M164" s="35">
        <f t="shared" si="5"/>
        <v>0</v>
      </c>
    </row>
    <row r="165" spans="1:13" s="2" customFormat="1" x14ac:dyDescent="0.2">
      <c r="A165" s="34">
        <v>2022</v>
      </c>
      <c r="B165" s="21">
        <v>3218541</v>
      </c>
      <c r="C165" s="67" t="s">
        <v>17</v>
      </c>
      <c r="D165" s="67" t="s">
        <v>41</v>
      </c>
      <c r="E165" s="20" t="s">
        <v>516</v>
      </c>
      <c r="F165" s="22">
        <v>44596</v>
      </c>
      <c r="G165" s="22">
        <v>44776</v>
      </c>
      <c r="H165" s="28">
        <v>0</v>
      </c>
      <c r="I165" s="23">
        <v>0</v>
      </c>
      <c r="J165" s="23">
        <v>30000000</v>
      </c>
      <c r="K165" s="24">
        <v>30000000</v>
      </c>
      <c r="L165" s="25">
        <f t="shared" si="4"/>
        <v>100</v>
      </c>
      <c r="M165" s="35">
        <f t="shared" si="5"/>
        <v>0</v>
      </c>
    </row>
    <row r="166" spans="1:13" s="2" customFormat="1" x14ac:dyDescent="0.2">
      <c r="A166" s="34">
        <v>2022</v>
      </c>
      <c r="B166" s="21">
        <v>3218595</v>
      </c>
      <c r="C166" s="67" t="s">
        <v>17</v>
      </c>
      <c r="D166" s="67" t="s">
        <v>42</v>
      </c>
      <c r="E166" s="20" t="s">
        <v>517</v>
      </c>
      <c r="F166" s="22">
        <v>44593</v>
      </c>
      <c r="G166" s="22">
        <v>44773</v>
      </c>
      <c r="H166" s="28">
        <v>1</v>
      </c>
      <c r="I166" s="23">
        <v>6000000</v>
      </c>
      <c r="J166" s="23">
        <v>38200000</v>
      </c>
      <c r="K166" s="24">
        <v>38200000</v>
      </c>
      <c r="L166" s="25">
        <f t="shared" si="4"/>
        <v>100</v>
      </c>
      <c r="M166" s="35">
        <f t="shared" si="5"/>
        <v>0</v>
      </c>
    </row>
    <row r="167" spans="1:13" s="2" customFormat="1" x14ac:dyDescent="0.2">
      <c r="A167" s="34">
        <v>2022</v>
      </c>
      <c r="B167" s="21">
        <v>3218699</v>
      </c>
      <c r="C167" s="67" t="s">
        <v>17</v>
      </c>
      <c r="D167" s="67" t="s">
        <v>43</v>
      </c>
      <c r="E167" s="20" t="s">
        <v>506</v>
      </c>
      <c r="F167" s="22">
        <v>44593</v>
      </c>
      <c r="G167" s="22">
        <v>44773</v>
      </c>
      <c r="H167" s="28">
        <v>0</v>
      </c>
      <c r="I167" s="23">
        <v>0</v>
      </c>
      <c r="J167" s="23">
        <v>30000000</v>
      </c>
      <c r="K167" s="24">
        <v>30000000</v>
      </c>
      <c r="L167" s="25">
        <f t="shared" si="4"/>
        <v>100</v>
      </c>
      <c r="M167" s="35">
        <f t="shared" si="5"/>
        <v>0</v>
      </c>
    </row>
    <row r="168" spans="1:13" s="2" customFormat="1" x14ac:dyDescent="0.2">
      <c r="A168" s="34">
        <v>2022</v>
      </c>
      <c r="B168" s="21">
        <v>3219249</v>
      </c>
      <c r="C168" s="67" t="s">
        <v>17</v>
      </c>
      <c r="D168" s="67" t="s">
        <v>44</v>
      </c>
      <c r="E168" s="20" t="s">
        <v>518</v>
      </c>
      <c r="F168" s="22">
        <v>44594</v>
      </c>
      <c r="G168" s="22">
        <v>44774</v>
      </c>
      <c r="H168" s="28">
        <v>0</v>
      </c>
      <c r="I168" s="23">
        <v>0</v>
      </c>
      <c r="J168" s="23">
        <v>24000000</v>
      </c>
      <c r="K168" s="24">
        <v>24000000</v>
      </c>
      <c r="L168" s="25">
        <f t="shared" si="4"/>
        <v>100</v>
      </c>
      <c r="M168" s="35">
        <f t="shared" si="5"/>
        <v>0</v>
      </c>
    </row>
    <row r="169" spans="1:13" s="2" customFormat="1" x14ac:dyDescent="0.2">
      <c r="A169" s="34">
        <v>2022</v>
      </c>
      <c r="B169" s="21">
        <v>3219343</v>
      </c>
      <c r="C169" s="67" t="s">
        <v>17</v>
      </c>
      <c r="D169" s="67" t="s">
        <v>45</v>
      </c>
      <c r="E169" s="20" t="s">
        <v>494</v>
      </c>
      <c r="F169" s="22">
        <v>44595</v>
      </c>
      <c r="G169" s="22">
        <v>44775</v>
      </c>
      <c r="H169" s="28">
        <v>1</v>
      </c>
      <c r="I169" s="23">
        <v>7500000</v>
      </c>
      <c r="J169" s="23">
        <v>22500000</v>
      </c>
      <c r="K169" s="24">
        <v>22500000</v>
      </c>
      <c r="L169" s="25">
        <f t="shared" si="4"/>
        <v>100</v>
      </c>
      <c r="M169" s="35">
        <f t="shared" si="5"/>
        <v>0</v>
      </c>
    </row>
    <row r="170" spans="1:13" s="2" customFormat="1" x14ac:dyDescent="0.2">
      <c r="A170" s="34">
        <v>2022</v>
      </c>
      <c r="B170" s="21">
        <v>3219453</v>
      </c>
      <c r="C170" s="67" t="s">
        <v>17</v>
      </c>
      <c r="D170" s="67" t="s">
        <v>46</v>
      </c>
      <c r="E170" s="20" t="s">
        <v>519</v>
      </c>
      <c r="F170" s="22">
        <v>44596</v>
      </c>
      <c r="G170" s="22">
        <v>44776</v>
      </c>
      <c r="H170" s="28">
        <v>1</v>
      </c>
      <c r="I170" s="23">
        <v>12000000</v>
      </c>
      <c r="J170" s="23">
        <v>36000000</v>
      </c>
      <c r="K170" s="24">
        <v>36000000</v>
      </c>
      <c r="L170" s="25">
        <f t="shared" si="4"/>
        <v>100</v>
      </c>
      <c r="M170" s="35">
        <f t="shared" si="5"/>
        <v>0</v>
      </c>
    </row>
    <row r="171" spans="1:13" s="2" customFormat="1" x14ac:dyDescent="0.2">
      <c r="A171" s="34">
        <v>2022</v>
      </c>
      <c r="B171" s="21">
        <v>3219594</v>
      </c>
      <c r="C171" s="67" t="s">
        <v>17</v>
      </c>
      <c r="D171" s="67" t="s">
        <v>444</v>
      </c>
      <c r="E171" s="20" t="s">
        <v>520</v>
      </c>
      <c r="F171" s="22">
        <v>44593</v>
      </c>
      <c r="G171" s="22">
        <v>44773</v>
      </c>
      <c r="H171" s="28">
        <v>0</v>
      </c>
      <c r="I171" s="23">
        <v>0</v>
      </c>
      <c r="J171" s="23">
        <v>30000000</v>
      </c>
      <c r="K171" s="24">
        <v>30000000</v>
      </c>
      <c r="L171" s="25">
        <f t="shared" si="4"/>
        <v>100</v>
      </c>
      <c r="M171" s="35">
        <f t="shared" si="5"/>
        <v>0</v>
      </c>
    </row>
    <row r="172" spans="1:13" s="2" customFormat="1" x14ac:dyDescent="0.2">
      <c r="A172" s="34">
        <v>2022</v>
      </c>
      <c r="B172" s="21">
        <v>3219807</v>
      </c>
      <c r="C172" s="67" t="s">
        <v>17</v>
      </c>
      <c r="D172" s="67" t="s">
        <v>47</v>
      </c>
      <c r="E172" s="20" t="s">
        <v>521</v>
      </c>
      <c r="F172" s="22">
        <v>44593</v>
      </c>
      <c r="G172" s="22">
        <v>44773</v>
      </c>
      <c r="H172" s="28">
        <v>0</v>
      </c>
      <c r="I172" s="23">
        <v>0</v>
      </c>
      <c r="J172" s="23">
        <v>48000000</v>
      </c>
      <c r="K172" s="24">
        <v>48000000</v>
      </c>
      <c r="L172" s="25">
        <f t="shared" si="4"/>
        <v>100</v>
      </c>
      <c r="M172" s="35">
        <f t="shared" si="5"/>
        <v>0</v>
      </c>
    </row>
    <row r="173" spans="1:13" s="2" customFormat="1" x14ac:dyDescent="0.2">
      <c r="A173" s="34">
        <v>2022</v>
      </c>
      <c r="B173" s="21">
        <v>3219884</v>
      </c>
      <c r="C173" s="67" t="s">
        <v>17</v>
      </c>
      <c r="D173" s="67" t="s">
        <v>48</v>
      </c>
      <c r="E173" s="20" t="s">
        <v>522</v>
      </c>
      <c r="F173" s="22">
        <v>44593</v>
      </c>
      <c r="G173" s="22">
        <v>44773</v>
      </c>
      <c r="H173" s="28">
        <v>0</v>
      </c>
      <c r="I173" s="23">
        <v>0</v>
      </c>
      <c r="J173" s="23">
        <v>15000000</v>
      </c>
      <c r="K173" s="24">
        <v>15000000</v>
      </c>
      <c r="L173" s="25">
        <f t="shared" si="4"/>
        <v>100</v>
      </c>
      <c r="M173" s="35">
        <f t="shared" si="5"/>
        <v>0</v>
      </c>
    </row>
    <row r="174" spans="1:13" s="2" customFormat="1" x14ac:dyDescent="0.2">
      <c r="A174" s="34">
        <v>2022</v>
      </c>
      <c r="B174" s="21">
        <v>3219926</v>
      </c>
      <c r="C174" s="67" t="s">
        <v>17</v>
      </c>
      <c r="D174" s="67" t="s">
        <v>49</v>
      </c>
      <c r="E174" s="20" t="s">
        <v>523</v>
      </c>
      <c r="F174" s="22">
        <v>44596</v>
      </c>
      <c r="G174" s="22">
        <v>44776</v>
      </c>
      <c r="H174" s="28">
        <v>0</v>
      </c>
      <c r="I174" s="23">
        <v>0</v>
      </c>
      <c r="J174" s="23">
        <v>36000000</v>
      </c>
      <c r="K174" s="24">
        <v>36000000</v>
      </c>
      <c r="L174" s="25">
        <f t="shared" si="4"/>
        <v>100</v>
      </c>
      <c r="M174" s="35">
        <f t="shared" si="5"/>
        <v>0</v>
      </c>
    </row>
    <row r="175" spans="1:13" s="2" customFormat="1" x14ac:dyDescent="0.2">
      <c r="A175" s="34">
        <v>2022</v>
      </c>
      <c r="B175" s="21">
        <v>3220011</v>
      </c>
      <c r="C175" s="67" t="s">
        <v>17</v>
      </c>
      <c r="D175" s="67" t="s">
        <v>50</v>
      </c>
      <c r="E175" s="20" t="s">
        <v>524</v>
      </c>
      <c r="F175" s="22">
        <v>44595</v>
      </c>
      <c r="G175" s="22">
        <v>44775</v>
      </c>
      <c r="H175" s="28">
        <v>0</v>
      </c>
      <c r="I175" s="23">
        <v>0</v>
      </c>
      <c r="J175" s="23">
        <v>30000000</v>
      </c>
      <c r="K175" s="24">
        <v>30000000</v>
      </c>
      <c r="L175" s="25">
        <f t="shared" si="4"/>
        <v>100</v>
      </c>
      <c r="M175" s="35">
        <f t="shared" si="5"/>
        <v>0</v>
      </c>
    </row>
    <row r="176" spans="1:13" s="2" customFormat="1" x14ac:dyDescent="0.2">
      <c r="A176" s="34">
        <v>2022</v>
      </c>
      <c r="B176" s="21">
        <v>3220299</v>
      </c>
      <c r="C176" s="67" t="s">
        <v>17</v>
      </c>
      <c r="D176" s="67" t="s">
        <v>51</v>
      </c>
      <c r="E176" s="20" t="s">
        <v>525</v>
      </c>
      <c r="F176" s="22">
        <v>44596</v>
      </c>
      <c r="G176" s="22">
        <v>44776</v>
      </c>
      <c r="H176" s="28">
        <v>0</v>
      </c>
      <c r="I176" s="23">
        <v>0</v>
      </c>
      <c r="J176" s="23">
        <v>30000000</v>
      </c>
      <c r="K176" s="24">
        <v>30000000</v>
      </c>
      <c r="L176" s="25">
        <f t="shared" si="4"/>
        <v>100</v>
      </c>
      <c r="M176" s="35">
        <f t="shared" si="5"/>
        <v>0</v>
      </c>
    </row>
    <row r="177" spans="1:13" s="2" customFormat="1" x14ac:dyDescent="0.2">
      <c r="A177" s="34">
        <v>2022</v>
      </c>
      <c r="B177" s="21">
        <v>3220693</v>
      </c>
      <c r="C177" s="67" t="s">
        <v>17</v>
      </c>
      <c r="D177" s="67" t="s">
        <v>52</v>
      </c>
      <c r="E177" s="20" t="s">
        <v>526</v>
      </c>
      <c r="F177" s="22">
        <v>44593</v>
      </c>
      <c r="G177" s="22">
        <v>44712</v>
      </c>
      <c r="H177" s="28">
        <v>1</v>
      </c>
      <c r="I177" s="23">
        <v>28000000</v>
      </c>
      <c r="J177" s="23">
        <v>84000000</v>
      </c>
      <c r="K177" s="24">
        <v>84000000</v>
      </c>
      <c r="L177" s="25">
        <f t="shared" si="4"/>
        <v>100</v>
      </c>
      <c r="M177" s="35">
        <f t="shared" si="5"/>
        <v>0</v>
      </c>
    </row>
    <row r="178" spans="1:13" s="2" customFormat="1" x14ac:dyDescent="0.2">
      <c r="A178" s="34">
        <v>2022</v>
      </c>
      <c r="B178" s="21">
        <v>3221979</v>
      </c>
      <c r="C178" s="67" t="s">
        <v>17</v>
      </c>
      <c r="D178" s="67" t="s">
        <v>53</v>
      </c>
      <c r="E178" s="20" t="s">
        <v>527</v>
      </c>
      <c r="F178" s="22">
        <v>44599</v>
      </c>
      <c r="G178" s="22">
        <v>44779</v>
      </c>
      <c r="H178" s="28">
        <v>0</v>
      </c>
      <c r="I178" s="23">
        <v>0</v>
      </c>
      <c r="J178" s="23">
        <v>30000000</v>
      </c>
      <c r="K178" s="24">
        <v>30000000</v>
      </c>
      <c r="L178" s="25">
        <f t="shared" si="4"/>
        <v>100</v>
      </c>
      <c r="M178" s="35">
        <f t="shared" si="5"/>
        <v>0</v>
      </c>
    </row>
    <row r="179" spans="1:13" s="2" customFormat="1" x14ac:dyDescent="0.2">
      <c r="A179" s="34">
        <v>2022</v>
      </c>
      <c r="B179" s="21">
        <v>3222183</v>
      </c>
      <c r="C179" s="67" t="s">
        <v>17</v>
      </c>
      <c r="D179" s="67" t="s">
        <v>54</v>
      </c>
      <c r="E179" s="20" t="s">
        <v>503</v>
      </c>
      <c r="F179" s="22">
        <v>44593</v>
      </c>
      <c r="G179" s="22">
        <v>44773</v>
      </c>
      <c r="H179" s="28">
        <v>0</v>
      </c>
      <c r="I179" s="23">
        <v>0</v>
      </c>
      <c r="J179" s="23">
        <v>42000000</v>
      </c>
      <c r="K179" s="24">
        <v>42000000</v>
      </c>
      <c r="L179" s="25">
        <f t="shared" si="4"/>
        <v>100</v>
      </c>
      <c r="M179" s="35">
        <f t="shared" si="5"/>
        <v>0</v>
      </c>
    </row>
    <row r="180" spans="1:13" s="2" customFormat="1" x14ac:dyDescent="0.2">
      <c r="A180" s="34">
        <v>2022</v>
      </c>
      <c r="B180" s="21">
        <v>3222709</v>
      </c>
      <c r="C180" s="67" t="s">
        <v>17</v>
      </c>
      <c r="D180" s="67" t="s">
        <v>55</v>
      </c>
      <c r="E180" s="20" t="s">
        <v>528</v>
      </c>
      <c r="F180" s="22">
        <v>44593</v>
      </c>
      <c r="G180" s="22">
        <v>44773</v>
      </c>
      <c r="H180" s="28">
        <v>1</v>
      </c>
      <c r="I180" s="23">
        <v>12000000</v>
      </c>
      <c r="J180" s="23">
        <v>36000000</v>
      </c>
      <c r="K180" s="24">
        <v>36000000</v>
      </c>
      <c r="L180" s="25">
        <f t="shared" si="4"/>
        <v>100</v>
      </c>
      <c r="M180" s="35">
        <f t="shared" si="5"/>
        <v>0</v>
      </c>
    </row>
    <row r="181" spans="1:13" s="2" customFormat="1" x14ac:dyDescent="0.2">
      <c r="A181" s="34">
        <v>2022</v>
      </c>
      <c r="B181" s="21">
        <v>3222855</v>
      </c>
      <c r="C181" s="67" t="s">
        <v>17</v>
      </c>
      <c r="D181" s="67" t="s">
        <v>56</v>
      </c>
      <c r="E181" s="20" t="s">
        <v>529</v>
      </c>
      <c r="F181" s="22">
        <v>44594</v>
      </c>
      <c r="G181" s="22">
        <v>44774</v>
      </c>
      <c r="H181" s="28">
        <v>0</v>
      </c>
      <c r="I181" s="23">
        <v>0</v>
      </c>
      <c r="J181" s="23">
        <v>30000000</v>
      </c>
      <c r="K181" s="24">
        <v>30000000</v>
      </c>
      <c r="L181" s="25">
        <f t="shared" si="4"/>
        <v>100</v>
      </c>
      <c r="M181" s="35">
        <f t="shared" si="5"/>
        <v>0</v>
      </c>
    </row>
    <row r="182" spans="1:13" s="2" customFormat="1" x14ac:dyDescent="0.2">
      <c r="A182" s="34">
        <v>2022</v>
      </c>
      <c r="B182" s="21">
        <v>3223029</v>
      </c>
      <c r="C182" s="67" t="s">
        <v>17</v>
      </c>
      <c r="D182" s="67" t="s">
        <v>57</v>
      </c>
      <c r="E182" s="20" t="s">
        <v>530</v>
      </c>
      <c r="F182" s="22">
        <v>44595</v>
      </c>
      <c r="G182" s="22">
        <v>44775</v>
      </c>
      <c r="H182" s="28">
        <v>0</v>
      </c>
      <c r="I182" s="23">
        <v>0</v>
      </c>
      <c r="J182" s="23">
        <v>30000000</v>
      </c>
      <c r="K182" s="24">
        <v>30000000</v>
      </c>
      <c r="L182" s="25">
        <f t="shared" si="4"/>
        <v>100</v>
      </c>
      <c r="M182" s="35">
        <f t="shared" si="5"/>
        <v>0</v>
      </c>
    </row>
    <row r="183" spans="1:13" s="2" customFormat="1" x14ac:dyDescent="0.2">
      <c r="A183" s="34">
        <v>2022</v>
      </c>
      <c r="B183" s="21">
        <v>3223053</v>
      </c>
      <c r="C183" s="67" t="s">
        <v>17</v>
      </c>
      <c r="D183" s="67" t="s">
        <v>58</v>
      </c>
      <c r="E183" s="20" t="s">
        <v>527</v>
      </c>
      <c r="F183" s="22">
        <v>44599</v>
      </c>
      <c r="G183" s="22">
        <v>44779</v>
      </c>
      <c r="H183" s="28">
        <v>0</v>
      </c>
      <c r="I183" s="23">
        <v>0</v>
      </c>
      <c r="J183" s="23">
        <v>30000000</v>
      </c>
      <c r="K183" s="24">
        <v>30000000</v>
      </c>
      <c r="L183" s="25">
        <f t="shared" si="4"/>
        <v>100</v>
      </c>
      <c r="M183" s="35">
        <f t="shared" si="5"/>
        <v>0</v>
      </c>
    </row>
    <row r="184" spans="1:13" s="2" customFormat="1" x14ac:dyDescent="0.2">
      <c r="A184" s="34">
        <v>2022</v>
      </c>
      <c r="B184" s="21">
        <v>3224034</v>
      </c>
      <c r="C184" s="67" t="s">
        <v>17</v>
      </c>
      <c r="D184" s="67" t="s">
        <v>59</v>
      </c>
      <c r="E184" s="20" t="s">
        <v>531</v>
      </c>
      <c r="F184" s="22">
        <v>44596</v>
      </c>
      <c r="G184" s="22">
        <v>44776</v>
      </c>
      <c r="H184" s="28">
        <v>0</v>
      </c>
      <c r="I184" s="23">
        <v>0</v>
      </c>
      <c r="J184" s="23">
        <v>30000000</v>
      </c>
      <c r="K184" s="24">
        <v>30000000</v>
      </c>
      <c r="L184" s="25">
        <f t="shared" si="4"/>
        <v>100</v>
      </c>
      <c r="M184" s="35">
        <f t="shared" si="5"/>
        <v>0</v>
      </c>
    </row>
    <row r="185" spans="1:13" s="2" customFormat="1" x14ac:dyDescent="0.2">
      <c r="A185" s="34">
        <v>2022</v>
      </c>
      <c r="B185" s="21">
        <v>3224063</v>
      </c>
      <c r="C185" s="67" t="s">
        <v>17</v>
      </c>
      <c r="D185" s="67" t="s">
        <v>60</v>
      </c>
      <c r="E185" s="20" t="s">
        <v>494</v>
      </c>
      <c r="F185" s="22">
        <v>44593</v>
      </c>
      <c r="G185" s="22">
        <v>44773</v>
      </c>
      <c r="H185" s="28">
        <v>1</v>
      </c>
      <c r="I185" s="23">
        <v>6600000</v>
      </c>
      <c r="J185" s="23">
        <v>19800000</v>
      </c>
      <c r="K185" s="24">
        <v>19800000</v>
      </c>
      <c r="L185" s="25">
        <f t="shared" si="4"/>
        <v>100</v>
      </c>
      <c r="M185" s="35">
        <f t="shared" si="5"/>
        <v>0</v>
      </c>
    </row>
    <row r="186" spans="1:13" s="2" customFormat="1" x14ac:dyDescent="0.2">
      <c r="A186" s="34">
        <v>2022</v>
      </c>
      <c r="B186" s="21">
        <v>3224088</v>
      </c>
      <c r="C186" s="67" t="s">
        <v>17</v>
      </c>
      <c r="D186" s="67" t="s">
        <v>61</v>
      </c>
      <c r="E186" s="20" t="s">
        <v>532</v>
      </c>
      <c r="F186" s="22">
        <v>44594</v>
      </c>
      <c r="G186" s="22">
        <v>44774</v>
      </c>
      <c r="H186" s="28">
        <v>0</v>
      </c>
      <c r="I186" s="23">
        <v>0</v>
      </c>
      <c r="J186" s="23">
        <v>42000000</v>
      </c>
      <c r="K186" s="24">
        <v>42000000</v>
      </c>
      <c r="L186" s="25">
        <f t="shared" si="4"/>
        <v>100</v>
      </c>
      <c r="M186" s="35">
        <f t="shared" si="5"/>
        <v>0</v>
      </c>
    </row>
    <row r="187" spans="1:13" s="2" customFormat="1" x14ac:dyDescent="0.2">
      <c r="A187" s="34">
        <v>2022</v>
      </c>
      <c r="B187" s="21">
        <v>3224197</v>
      </c>
      <c r="C187" s="67" t="s">
        <v>17</v>
      </c>
      <c r="D187" s="67" t="s">
        <v>62</v>
      </c>
      <c r="E187" s="20" t="s">
        <v>533</v>
      </c>
      <c r="F187" s="22">
        <v>44599</v>
      </c>
      <c r="G187" s="22">
        <v>44779</v>
      </c>
      <c r="H187" s="28">
        <v>1</v>
      </c>
      <c r="I187" s="23">
        <v>5000000</v>
      </c>
      <c r="J187" s="23">
        <v>35000000</v>
      </c>
      <c r="K187" s="24">
        <v>35000000</v>
      </c>
      <c r="L187" s="25">
        <f t="shared" si="4"/>
        <v>100</v>
      </c>
      <c r="M187" s="35">
        <f t="shared" si="5"/>
        <v>0</v>
      </c>
    </row>
    <row r="188" spans="1:13" s="2" customFormat="1" x14ac:dyDescent="0.2">
      <c r="A188" s="34">
        <v>2022</v>
      </c>
      <c r="B188" s="21">
        <v>3224473</v>
      </c>
      <c r="C188" s="67" t="s">
        <v>17</v>
      </c>
      <c r="D188" s="67" t="s">
        <v>63</v>
      </c>
      <c r="E188" s="20" t="s">
        <v>534</v>
      </c>
      <c r="F188" s="22">
        <v>44595</v>
      </c>
      <c r="G188" s="22">
        <v>44775</v>
      </c>
      <c r="H188" s="28">
        <v>0</v>
      </c>
      <c r="I188" s="23">
        <v>0</v>
      </c>
      <c r="J188" s="23">
        <v>30000000</v>
      </c>
      <c r="K188" s="24">
        <v>30000000</v>
      </c>
      <c r="L188" s="25">
        <f t="shared" si="4"/>
        <v>100</v>
      </c>
      <c r="M188" s="35">
        <f t="shared" si="5"/>
        <v>0</v>
      </c>
    </row>
    <row r="189" spans="1:13" s="2" customFormat="1" x14ac:dyDescent="0.2">
      <c r="A189" s="34">
        <v>2022</v>
      </c>
      <c r="B189" s="21">
        <v>3224480</v>
      </c>
      <c r="C189" s="67" t="s">
        <v>17</v>
      </c>
      <c r="D189" s="67" t="s">
        <v>64</v>
      </c>
      <c r="E189" s="20" t="s">
        <v>535</v>
      </c>
      <c r="F189" s="22">
        <v>44596</v>
      </c>
      <c r="G189" s="22">
        <v>44776</v>
      </c>
      <c r="H189" s="28">
        <v>1</v>
      </c>
      <c r="I189" s="23">
        <v>4000000</v>
      </c>
      <c r="J189" s="23">
        <v>28000000</v>
      </c>
      <c r="K189" s="24">
        <v>28000000</v>
      </c>
      <c r="L189" s="25">
        <f t="shared" si="4"/>
        <v>100</v>
      </c>
      <c r="M189" s="35">
        <f t="shared" si="5"/>
        <v>0</v>
      </c>
    </row>
    <row r="190" spans="1:13" s="2" customFormat="1" x14ac:dyDescent="0.2">
      <c r="A190" s="34">
        <v>2022</v>
      </c>
      <c r="B190" s="21">
        <v>3224489</v>
      </c>
      <c r="C190" s="67" t="s">
        <v>17</v>
      </c>
      <c r="D190" s="67" t="s">
        <v>65</v>
      </c>
      <c r="E190" s="20" t="s">
        <v>536</v>
      </c>
      <c r="F190" s="22">
        <v>44593</v>
      </c>
      <c r="G190" s="22">
        <v>44773</v>
      </c>
      <c r="H190" s="28">
        <v>1</v>
      </c>
      <c r="I190" s="23">
        <v>6000000</v>
      </c>
      <c r="J190" s="23">
        <v>42000000</v>
      </c>
      <c r="K190" s="24">
        <v>42000000</v>
      </c>
      <c r="L190" s="25">
        <f t="shared" si="4"/>
        <v>100</v>
      </c>
      <c r="M190" s="35">
        <f t="shared" si="5"/>
        <v>0</v>
      </c>
    </row>
    <row r="191" spans="1:13" s="2" customFormat="1" x14ac:dyDescent="0.2">
      <c r="A191" s="34">
        <v>2022</v>
      </c>
      <c r="B191" s="21">
        <v>3224727</v>
      </c>
      <c r="C191" s="67" t="s">
        <v>17</v>
      </c>
      <c r="D191" s="67" t="s">
        <v>66</v>
      </c>
      <c r="E191" s="20" t="s">
        <v>537</v>
      </c>
      <c r="F191" s="22">
        <v>44593</v>
      </c>
      <c r="G191" s="22">
        <v>44773</v>
      </c>
      <c r="H191" s="28">
        <v>0</v>
      </c>
      <c r="I191" s="23">
        <v>0</v>
      </c>
      <c r="J191" s="23">
        <v>24000000</v>
      </c>
      <c r="K191" s="24">
        <v>24000000</v>
      </c>
      <c r="L191" s="25">
        <f t="shared" si="4"/>
        <v>100</v>
      </c>
      <c r="M191" s="35">
        <f t="shared" si="5"/>
        <v>0</v>
      </c>
    </row>
    <row r="192" spans="1:13" s="2" customFormat="1" x14ac:dyDescent="0.2">
      <c r="A192" s="34">
        <v>2022</v>
      </c>
      <c r="B192" s="21">
        <v>3225184</v>
      </c>
      <c r="C192" s="67" t="s">
        <v>17</v>
      </c>
      <c r="D192" s="67" t="s">
        <v>67</v>
      </c>
      <c r="E192" s="20" t="s">
        <v>506</v>
      </c>
      <c r="F192" s="22">
        <v>44593</v>
      </c>
      <c r="G192" s="22">
        <v>44773</v>
      </c>
      <c r="H192" s="28">
        <v>0</v>
      </c>
      <c r="I192" s="23">
        <v>0</v>
      </c>
      <c r="J192" s="23">
        <v>24000000</v>
      </c>
      <c r="K192" s="24">
        <v>24000000</v>
      </c>
      <c r="L192" s="25">
        <f t="shared" si="4"/>
        <v>100</v>
      </c>
      <c r="M192" s="35">
        <f t="shared" si="5"/>
        <v>0</v>
      </c>
    </row>
    <row r="193" spans="1:13" s="2" customFormat="1" x14ac:dyDescent="0.2">
      <c r="A193" s="34">
        <v>2022</v>
      </c>
      <c r="B193" s="21">
        <v>3225984</v>
      </c>
      <c r="C193" s="67" t="s">
        <v>17</v>
      </c>
      <c r="D193" s="67" t="s">
        <v>68</v>
      </c>
      <c r="E193" s="20" t="s">
        <v>538</v>
      </c>
      <c r="F193" s="22">
        <v>44594</v>
      </c>
      <c r="G193" s="22">
        <v>44774</v>
      </c>
      <c r="H193" s="28">
        <v>1</v>
      </c>
      <c r="I193" s="23">
        <v>12000000</v>
      </c>
      <c r="J193" s="23">
        <v>36000000</v>
      </c>
      <c r="K193" s="24">
        <v>36000000</v>
      </c>
      <c r="L193" s="25">
        <f t="shared" si="4"/>
        <v>100</v>
      </c>
      <c r="M193" s="35">
        <f t="shared" si="5"/>
        <v>0</v>
      </c>
    </row>
    <row r="194" spans="1:13" s="2" customFormat="1" x14ac:dyDescent="0.2">
      <c r="A194" s="34">
        <v>2022</v>
      </c>
      <c r="B194" s="21">
        <v>3226578</v>
      </c>
      <c r="C194" s="67" t="s">
        <v>17</v>
      </c>
      <c r="D194" s="67" t="s">
        <v>69</v>
      </c>
      <c r="E194" s="20" t="s">
        <v>509</v>
      </c>
      <c r="F194" s="22">
        <v>44594</v>
      </c>
      <c r="G194" s="22">
        <v>44774</v>
      </c>
      <c r="H194" s="28">
        <v>0</v>
      </c>
      <c r="I194" s="23">
        <v>0</v>
      </c>
      <c r="J194" s="23">
        <v>30000000</v>
      </c>
      <c r="K194" s="24">
        <v>30000000</v>
      </c>
      <c r="L194" s="25">
        <f t="shared" si="4"/>
        <v>100</v>
      </c>
      <c r="M194" s="35">
        <f t="shared" si="5"/>
        <v>0</v>
      </c>
    </row>
    <row r="195" spans="1:13" s="2" customFormat="1" x14ac:dyDescent="0.2">
      <c r="A195" s="34">
        <v>2022</v>
      </c>
      <c r="B195" s="21">
        <v>3226731</v>
      </c>
      <c r="C195" s="67" t="s">
        <v>17</v>
      </c>
      <c r="D195" s="67" t="s">
        <v>70</v>
      </c>
      <c r="E195" s="20" t="s">
        <v>539</v>
      </c>
      <c r="F195" s="22">
        <v>44593</v>
      </c>
      <c r="G195" s="22">
        <v>44773</v>
      </c>
      <c r="H195" s="28">
        <v>1</v>
      </c>
      <c r="I195" s="23">
        <v>12000000</v>
      </c>
      <c r="J195" s="23">
        <v>36000000</v>
      </c>
      <c r="K195" s="24">
        <v>36000000</v>
      </c>
      <c r="L195" s="25">
        <f t="shared" ref="L195:L258" si="6">K195*100/J195</f>
        <v>100</v>
      </c>
      <c r="M195" s="35">
        <f t="shared" ref="M195:M258" si="7">J195-K195</f>
        <v>0</v>
      </c>
    </row>
    <row r="196" spans="1:13" s="2" customFormat="1" x14ac:dyDescent="0.2">
      <c r="A196" s="34">
        <v>2022</v>
      </c>
      <c r="B196" s="21">
        <v>3227320</v>
      </c>
      <c r="C196" s="67" t="s">
        <v>17</v>
      </c>
      <c r="D196" s="67" t="s">
        <v>71</v>
      </c>
      <c r="E196" s="20" t="s">
        <v>535</v>
      </c>
      <c r="F196" s="22">
        <v>44596</v>
      </c>
      <c r="G196" s="22">
        <v>44776</v>
      </c>
      <c r="H196" s="28">
        <v>0</v>
      </c>
      <c r="I196" s="23">
        <v>0</v>
      </c>
      <c r="J196" s="23">
        <v>30000000</v>
      </c>
      <c r="K196" s="24">
        <v>30000000</v>
      </c>
      <c r="L196" s="25">
        <f t="shared" si="6"/>
        <v>100</v>
      </c>
      <c r="M196" s="35">
        <f t="shared" si="7"/>
        <v>0</v>
      </c>
    </row>
    <row r="197" spans="1:13" s="2" customFormat="1" x14ac:dyDescent="0.2">
      <c r="A197" s="34">
        <v>2022</v>
      </c>
      <c r="B197" s="21">
        <v>3229165</v>
      </c>
      <c r="C197" s="67" t="s">
        <v>17</v>
      </c>
      <c r="D197" s="67" t="s">
        <v>72</v>
      </c>
      <c r="E197" s="20" t="s">
        <v>540</v>
      </c>
      <c r="F197" s="22">
        <v>44593</v>
      </c>
      <c r="G197" s="22">
        <v>44773</v>
      </c>
      <c r="H197" s="28">
        <v>1</v>
      </c>
      <c r="I197" s="23">
        <v>5000000</v>
      </c>
      <c r="J197" s="23">
        <v>35000000</v>
      </c>
      <c r="K197" s="24">
        <v>35000000</v>
      </c>
      <c r="L197" s="25">
        <f t="shared" si="6"/>
        <v>100</v>
      </c>
      <c r="M197" s="35">
        <f t="shared" si="7"/>
        <v>0</v>
      </c>
    </row>
    <row r="198" spans="1:13" s="2" customFormat="1" x14ac:dyDescent="0.2">
      <c r="A198" s="34">
        <v>2022</v>
      </c>
      <c r="B198" s="21">
        <v>3229641</v>
      </c>
      <c r="C198" s="67" t="s">
        <v>17</v>
      </c>
      <c r="D198" s="67" t="s">
        <v>73</v>
      </c>
      <c r="E198" s="20" t="s">
        <v>538</v>
      </c>
      <c r="F198" s="22">
        <v>44594</v>
      </c>
      <c r="G198" s="22">
        <v>44774</v>
      </c>
      <c r="H198" s="28">
        <v>1</v>
      </c>
      <c r="I198" s="23">
        <v>15000000</v>
      </c>
      <c r="J198" s="23">
        <v>45000000</v>
      </c>
      <c r="K198" s="24">
        <v>45000000</v>
      </c>
      <c r="L198" s="25">
        <f t="shared" si="6"/>
        <v>100</v>
      </c>
      <c r="M198" s="35">
        <f t="shared" si="7"/>
        <v>0</v>
      </c>
    </row>
    <row r="199" spans="1:13" s="2" customFormat="1" x14ac:dyDescent="0.2">
      <c r="A199" s="34">
        <v>2022</v>
      </c>
      <c r="B199" s="21">
        <v>3229908</v>
      </c>
      <c r="C199" s="67" t="s">
        <v>17</v>
      </c>
      <c r="D199" s="67" t="s">
        <v>74</v>
      </c>
      <c r="E199" s="20" t="s">
        <v>541</v>
      </c>
      <c r="F199" s="22">
        <v>44593</v>
      </c>
      <c r="G199" s="22">
        <v>44773</v>
      </c>
      <c r="H199" s="28">
        <v>0</v>
      </c>
      <c r="I199" s="23">
        <v>0</v>
      </c>
      <c r="J199" s="23">
        <v>36000000</v>
      </c>
      <c r="K199" s="24">
        <v>36000000</v>
      </c>
      <c r="L199" s="25">
        <f t="shared" si="6"/>
        <v>100</v>
      </c>
      <c r="M199" s="35">
        <f t="shared" si="7"/>
        <v>0</v>
      </c>
    </row>
    <row r="200" spans="1:13" s="2" customFormat="1" x14ac:dyDescent="0.2">
      <c r="A200" s="34">
        <v>2022</v>
      </c>
      <c r="B200" s="21">
        <v>3229916</v>
      </c>
      <c r="C200" s="67" t="s">
        <v>17</v>
      </c>
      <c r="D200" s="67" t="s">
        <v>75</v>
      </c>
      <c r="E200" s="20" t="s">
        <v>518</v>
      </c>
      <c r="F200" s="22">
        <v>44595</v>
      </c>
      <c r="G200" s="22">
        <v>44775</v>
      </c>
      <c r="H200" s="28">
        <v>0</v>
      </c>
      <c r="I200" s="23">
        <v>0</v>
      </c>
      <c r="J200" s="23">
        <v>36000000</v>
      </c>
      <c r="K200" s="24">
        <v>36000000</v>
      </c>
      <c r="L200" s="25">
        <f t="shared" si="6"/>
        <v>100</v>
      </c>
      <c r="M200" s="35">
        <f t="shared" si="7"/>
        <v>0</v>
      </c>
    </row>
    <row r="201" spans="1:13" s="2" customFormat="1" x14ac:dyDescent="0.2">
      <c r="A201" s="34">
        <v>2022</v>
      </c>
      <c r="B201" s="21">
        <v>3230117</v>
      </c>
      <c r="C201" s="67" t="s">
        <v>17</v>
      </c>
      <c r="D201" s="67" t="s">
        <v>76</v>
      </c>
      <c r="E201" s="20" t="s">
        <v>538</v>
      </c>
      <c r="F201" s="22">
        <v>44595</v>
      </c>
      <c r="G201" s="22">
        <v>44775</v>
      </c>
      <c r="H201" s="28">
        <v>1</v>
      </c>
      <c r="I201" s="23">
        <v>18000000</v>
      </c>
      <c r="J201" s="23">
        <v>54000000</v>
      </c>
      <c r="K201" s="24">
        <v>54000000</v>
      </c>
      <c r="L201" s="25">
        <f t="shared" si="6"/>
        <v>100</v>
      </c>
      <c r="M201" s="35">
        <f t="shared" si="7"/>
        <v>0</v>
      </c>
    </row>
    <row r="202" spans="1:13" s="2" customFormat="1" x14ac:dyDescent="0.2">
      <c r="A202" s="34">
        <v>2022</v>
      </c>
      <c r="B202" s="21">
        <v>3230207</v>
      </c>
      <c r="C202" s="67" t="s">
        <v>17</v>
      </c>
      <c r="D202" s="67" t="s">
        <v>77</v>
      </c>
      <c r="E202" s="20" t="s">
        <v>542</v>
      </c>
      <c r="F202" s="22">
        <v>44595</v>
      </c>
      <c r="G202" s="22">
        <v>44775</v>
      </c>
      <c r="H202" s="28">
        <v>0</v>
      </c>
      <c r="I202" s="23">
        <v>0</v>
      </c>
      <c r="J202" s="23">
        <v>36000000</v>
      </c>
      <c r="K202" s="24">
        <v>36000000</v>
      </c>
      <c r="L202" s="25">
        <f t="shared" si="6"/>
        <v>100</v>
      </c>
      <c r="M202" s="35">
        <f t="shared" si="7"/>
        <v>0</v>
      </c>
    </row>
    <row r="203" spans="1:13" s="2" customFormat="1" x14ac:dyDescent="0.2">
      <c r="A203" s="34">
        <v>2022</v>
      </c>
      <c r="B203" s="21">
        <v>3230244</v>
      </c>
      <c r="C203" s="67" t="s">
        <v>17</v>
      </c>
      <c r="D203" s="67" t="s">
        <v>78</v>
      </c>
      <c r="E203" s="20" t="s">
        <v>542</v>
      </c>
      <c r="F203" s="22">
        <v>44595</v>
      </c>
      <c r="G203" s="22">
        <v>44775</v>
      </c>
      <c r="H203" s="28">
        <v>1</v>
      </c>
      <c r="I203" s="23">
        <v>21000000</v>
      </c>
      <c r="J203" s="23">
        <v>63000000</v>
      </c>
      <c r="K203" s="24">
        <v>63000000</v>
      </c>
      <c r="L203" s="25">
        <f t="shared" si="6"/>
        <v>100</v>
      </c>
      <c r="M203" s="35">
        <f t="shared" si="7"/>
        <v>0</v>
      </c>
    </row>
    <row r="204" spans="1:13" s="2" customFormat="1" x14ac:dyDescent="0.2">
      <c r="A204" s="34">
        <v>2022</v>
      </c>
      <c r="B204" s="21">
        <v>3230561</v>
      </c>
      <c r="C204" s="67" t="s">
        <v>17</v>
      </c>
      <c r="D204" s="67" t="s">
        <v>79</v>
      </c>
      <c r="E204" s="20" t="s">
        <v>543</v>
      </c>
      <c r="F204" s="22">
        <v>44594</v>
      </c>
      <c r="G204" s="22">
        <v>44774</v>
      </c>
      <c r="H204" s="28">
        <v>1</v>
      </c>
      <c r="I204" s="23">
        <v>7500000</v>
      </c>
      <c r="J204" s="23">
        <v>22500000</v>
      </c>
      <c r="K204" s="24">
        <v>22500000</v>
      </c>
      <c r="L204" s="25">
        <f t="shared" si="6"/>
        <v>100</v>
      </c>
      <c r="M204" s="35">
        <f t="shared" si="7"/>
        <v>0</v>
      </c>
    </row>
    <row r="205" spans="1:13" s="2" customFormat="1" x14ac:dyDescent="0.2">
      <c r="A205" s="34">
        <v>2022</v>
      </c>
      <c r="B205" s="21">
        <v>3230689</v>
      </c>
      <c r="C205" s="67" t="s">
        <v>17</v>
      </c>
      <c r="D205" s="67" t="s">
        <v>80</v>
      </c>
      <c r="E205" s="20" t="s">
        <v>540</v>
      </c>
      <c r="F205" s="22">
        <v>44595</v>
      </c>
      <c r="G205" s="22">
        <v>44775</v>
      </c>
      <c r="H205" s="28">
        <v>0</v>
      </c>
      <c r="I205" s="23">
        <v>0</v>
      </c>
      <c r="J205" s="23">
        <v>27000000</v>
      </c>
      <c r="K205" s="24">
        <v>27000000</v>
      </c>
      <c r="L205" s="25">
        <f t="shared" si="6"/>
        <v>100</v>
      </c>
      <c r="M205" s="35">
        <f t="shared" si="7"/>
        <v>0</v>
      </c>
    </row>
    <row r="206" spans="1:13" s="2" customFormat="1" x14ac:dyDescent="0.2">
      <c r="A206" s="34">
        <v>2022</v>
      </c>
      <c r="B206" s="21">
        <v>3230694</v>
      </c>
      <c r="C206" s="67" t="s">
        <v>17</v>
      </c>
      <c r="D206" s="67" t="s">
        <v>81</v>
      </c>
      <c r="E206" s="20" t="s">
        <v>544</v>
      </c>
      <c r="F206" s="22">
        <v>44595</v>
      </c>
      <c r="G206" s="22">
        <v>44775</v>
      </c>
      <c r="H206" s="28">
        <v>0</v>
      </c>
      <c r="I206" s="23">
        <v>0</v>
      </c>
      <c r="J206" s="23">
        <v>36000000</v>
      </c>
      <c r="K206" s="24">
        <v>36000000</v>
      </c>
      <c r="L206" s="25">
        <f t="shared" si="6"/>
        <v>100</v>
      </c>
      <c r="M206" s="35">
        <f t="shared" si="7"/>
        <v>0</v>
      </c>
    </row>
    <row r="207" spans="1:13" s="2" customFormat="1" x14ac:dyDescent="0.2">
      <c r="A207" s="34">
        <v>2022</v>
      </c>
      <c r="B207" s="21">
        <v>3231451</v>
      </c>
      <c r="C207" s="67" t="s">
        <v>17</v>
      </c>
      <c r="D207" s="67" t="s">
        <v>82</v>
      </c>
      <c r="E207" s="20" t="s">
        <v>545</v>
      </c>
      <c r="F207" s="22">
        <v>44593</v>
      </c>
      <c r="G207" s="22">
        <v>44773</v>
      </c>
      <c r="H207" s="28">
        <v>1</v>
      </c>
      <c r="I207" s="23">
        <v>5000000</v>
      </c>
      <c r="J207" s="23">
        <v>35000000</v>
      </c>
      <c r="K207" s="24">
        <v>35000000</v>
      </c>
      <c r="L207" s="25">
        <f t="shared" si="6"/>
        <v>100</v>
      </c>
      <c r="M207" s="35">
        <f t="shared" si="7"/>
        <v>0</v>
      </c>
    </row>
    <row r="208" spans="1:13" s="2" customFormat="1" x14ac:dyDescent="0.2">
      <c r="A208" s="34">
        <v>2022</v>
      </c>
      <c r="B208" s="21">
        <v>3232484</v>
      </c>
      <c r="C208" s="67" t="s">
        <v>17</v>
      </c>
      <c r="D208" s="67" t="s">
        <v>83</v>
      </c>
      <c r="E208" s="20" t="s">
        <v>506</v>
      </c>
      <c r="F208" s="22">
        <v>44593</v>
      </c>
      <c r="G208" s="22">
        <v>44773</v>
      </c>
      <c r="H208" s="28">
        <v>1</v>
      </c>
      <c r="I208" s="23">
        <v>7000000</v>
      </c>
      <c r="J208" s="23">
        <v>49000000</v>
      </c>
      <c r="K208" s="24">
        <v>49000000</v>
      </c>
      <c r="L208" s="25">
        <f t="shared" si="6"/>
        <v>100</v>
      </c>
      <c r="M208" s="35">
        <f t="shared" si="7"/>
        <v>0</v>
      </c>
    </row>
    <row r="209" spans="1:15" s="2" customFormat="1" x14ac:dyDescent="0.2">
      <c r="A209" s="34">
        <v>2022</v>
      </c>
      <c r="B209" s="21">
        <v>3232576</v>
      </c>
      <c r="C209" s="67" t="s">
        <v>17</v>
      </c>
      <c r="D209" s="67" t="s">
        <v>84</v>
      </c>
      <c r="E209" s="20" t="s">
        <v>545</v>
      </c>
      <c r="F209" s="22">
        <v>44596</v>
      </c>
      <c r="G209" s="22">
        <v>44776</v>
      </c>
      <c r="H209" s="28">
        <v>1</v>
      </c>
      <c r="I209" s="23">
        <v>4000000</v>
      </c>
      <c r="J209" s="23">
        <v>28000000</v>
      </c>
      <c r="K209" s="24">
        <v>28000000</v>
      </c>
      <c r="L209" s="25">
        <f t="shared" si="6"/>
        <v>100</v>
      </c>
      <c r="M209" s="35">
        <f t="shared" si="7"/>
        <v>0</v>
      </c>
    </row>
    <row r="210" spans="1:15" s="2" customFormat="1" x14ac:dyDescent="0.2">
      <c r="A210" s="34">
        <v>2022</v>
      </c>
      <c r="B210" s="21">
        <v>3233086</v>
      </c>
      <c r="C210" s="67" t="s">
        <v>17</v>
      </c>
      <c r="D210" s="67" t="s">
        <v>85</v>
      </c>
      <c r="E210" s="20" t="s">
        <v>546</v>
      </c>
      <c r="F210" s="22">
        <v>44595</v>
      </c>
      <c r="G210" s="22">
        <v>44775</v>
      </c>
      <c r="H210" s="28">
        <v>0</v>
      </c>
      <c r="I210" s="23">
        <v>0</v>
      </c>
      <c r="J210" s="23">
        <v>24000000</v>
      </c>
      <c r="K210" s="24">
        <v>24000000</v>
      </c>
      <c r="L210" s="25">
        <f t="shared" si="6"/>
        <v>100</v>
      </c>
      <c r="M210" s="35">
        <f t="shared" si="7"/>
        <v>0</v>
      </c>
      <c r="O210" s="7"/>
    </row>
    <row r="211" spans="1:15" s="2" customFormat="1" x14ac:dyDescent="0.2">
      <c r="A211" s="34">
        <v>2022</v>
      </c>
      <c r="B211" s="21">
        <v>3233342</v>
      </c>
      <c r="C211" s="67" t="s">
        <v>17</v>
      </c>
      <c r="D211" s="67" t="s">
        <v>86</v>
      </c>
      <c r="E211" s="20" t="s">
        <v>534</v>
      </c>
      <c r="F211" s="22">
        <v>44593</v>
      </c>
      <c r="G211" s="22">
        <v>44773</v>
      </c>
      <c r="H211" s="28">
        <v>0</v>
      </c>
      <c r="I211" s="23">
        <v>0</v>
      </c>
      <c r="J211" s="23">
        <v>42000000</v>
      </c>
      <c r="K211" s="24">
        <v>42000000</v>
      </c>
      <c r="L211" s="25">
        <f t="shared" si="6"/>
        <v>100</v>
      </c>
      <c r="M211" s="35">
        <f t="shared" si="7"/>
        <v>0</v>
      </c>
    </row>
    <row r="212" spans="1:15" s="2" customFormat="1" x14ac:dyDescent="0.2">
      <c r="A212" s="34">
        <v>2022</v>
      </c>
      <c r="B212" s="21">
        <v>3233550</v>
      </c>
      <c r="C212" s="67" t="s">
        <v>17</v>
      </c>
      <c r="D212" s="67" t="s">
        <v>87</v>
      </c>
      <c r="E212" s="20" t="s">
        <v>547</v>
      </c>
      <c r="F212" s="22">
        <v>44593</v>
      </c>
      <c r="G212" s="22">
        <v>44773</v>
      </c>
      <c r="H212" s="28">
        <v>0</v>
      </c>
      <c r="I212" s="23">
        <v>0</v>
      </c>
      <c r="J212" s="23">
        <v>30000000</v>
      </c>
      <c r="K212" s="24">
        <v>30000000</v>
      </c>
      <c r="L212" s="25">
        <f t="shared" si="6"/>
        <v>100</v>
      </c>
      <c r="M212" s="35">
        <f t="shared" si="7"/>
        <v>0</v>
      </c>
    </row>
    <row r="213" spans="1:15" s="2" customFormat="1" x14ac:dyDescent="0.2">
      <c r="A213" s="34">
        <v>2022</v>
      </c>
      <c r="B213" s="21">
        <v>3234364</v>
      </c>
      <c r="C213" s="67" t="s">
        <v>17</v>
      </c>
      <c r="D213" s="67" t="s">
        <v>88</v>
      </c>
      <c r="E213" s="20" t="s">
        <v>548</v>
      </c>
      <c r="F213" s="22">
        <v>44594</v>
      </c>
      <c r="G213" s="22">
        <v>44774</v>
      </c>
      <c r="H213" s="28">
        <v>0</v>
      </c>
      <c r="I213" s="23">
        <v>0</v>
      </c>
      <c r="J213" s="23">
        <v>24000000</v>
      </c>
      <c r="K213" s="24">
        <v>24000000</v>
      </c>
      <c r="L213" s="25">
        <f t="shared" si="6"/>
        <v>100</v>
      </c>
      <c r="M213" s="35">
        <f t="shared" si="7"/>
        <v>0</v>
      </c>
    </row>
    <row r="214" spans="1:15" s="2" customFormat="1" x14ac:dyDescent="0.2">
      <c r="A214" s="34">
        <v>2022</v>
      </c>
      <c r="B214" s="21">
        <v>3235419</v>
      </c>
      <c r="C214" s="67" t="s">
        <v>17</v>
      </c>
      <c r="D214" s="67" t="s">
        <v>89</v>
      </c>
      <c r="E214" s="20" t="s">
        <v>549</v>
      </c>
      <c r="F214" s="22">
        <v>44593</v>
      </c>
      <c r="G214" s="22">
        <v>44773</v>
      </c>
      <c r="H214" s="28">
        <v>0</v>
      </c>
      <c r="I214" s="23">
        <v>0</v>
      </c>
      <c r="J214" s="23">
        <v>36000000</v>
      </c>
      <c r="K214" s="24">
        <v>36000000</v>
      </c>
      <c r="L214" s="25">
        <f t="shared" si="6"/>
        <v>100</v>
      </c>
      <c r="M214" s="35">
        <f t="shared" si="7"/>
        <v>0</v>
      </c>
    </row>
    <row r="215" spans="1:15" s="2" customFormat="1" x14ac:dyDescent="0.2">
      <c r="A215" s="34">
        <v>2022</v>
      </c>
      <c r="B215" s="21">
        <v>3236987</v>
      </c>
      <c r="C215" s="67" t="s">
        <v>17</v>
      </c>
      <c r="D215" s="67" t="s">
        <v>90</v>
      </c>
      <c r="E215" s="20" t="s">
        <v>550</v>
      </c>
      <c r="F215" s="22">
        <v>44599</v>
      </c>
      <c r="G215" s="22">
        <v>44779</v>
      </c>
      <c r="H215" s="28">
        <v>0</v>
      </c>
      <c r="I215" s="23">
        <v>0</v>
      </c>
      <c r="J215" s="23">
        <v>30000000</v>
      </c>
      <c r="K215" s="24">
        <v>30000000</v>
      </c>
      <c r="L215" s="25">
        <f t="shared" si="6"/>
        <v>100</v>
      </c>
      <c r="M215" s="35">
        <f t="shared" si="7"/>
        <v>0</v>
      </c>
    </row>
    <row r="216" spans="1:15" s="2" customFormat="1" x14ac:dyDescent="0.2">
      <c r="A216" s="34">
        <v>2022</v>
      </c>
      <c r="B216" s="21">
        <v>3237555</v>
      </c>
      <c r="C216" s="67" t="s">
        <v>17</v>
      </c>
      <c r="D216" s="67" t="s">
        <v>91</v>
      </c>
      <c r="E216" s="20" t="s">
        <v>551</v>
      </c>
      <c r="F216" s="22">
        <v>44595</v>
      </c>
      <c r="G216" s="22">
        <v>44775</v>
      </c>
      <c r="H216" s="28">
        <v>0</v>
      </c>
      <c r="I216" s="23">
        <v>0</v>
      </c>
      <c r="J216" s="23">
        <v>42000000</v>
      </c>
      <c r="K216" s="24">
        <v>42000000</v>
      </c>
      <c r="L216" s="25">
        <f t="shared" si="6"/>
        <v>100</v>
      </c>
      <c r="M216" s="35">
        <f t="shared" si="7"/>
        <v>0</v>
      </c>
    </row>
    <row r="217" spans="1:15" s="2" customFormat="1" x14ac:dyDescent="0.2">
      <c r="A217" s="34">
        <v>2022</v>
      </c>
      <c r="B217" s="21">
        <v>3238725</v>
      </c>
      <c r="C217" s="67" t="s">
        <v>17</v>
      </c>
      <c r="D217" s="67" t="s">
        <v>92</v>
      </c>
      <c r="E217" s="20" t="s">
        <v>552</v>
      </c>
      <c r="F217" s="22">
        <v>44595</v>
      </c>
      <c r="G217" s="22">
        <v>44775</v>
      </c>
      <c r="H217" s="28">
        <v>1</v>
      </c>
      <c r="I217" s="23">
        <v>5000000</v>
      </c>
      <c r="J217" s="23">
        <v>35000000</v>
      </c>
      <c r="K217" s="24">
        <v>35000000</v>
      </c>
      <c r="L217" s="25">
        <f t="shared" si="6"/>
        <v>100</v>
      </c>
      <c r="M217" s="35">
        <f t="shared" si="7"/>
        <v>0</v>
      </c>
    </row>
    <row r="218" spans="1:15" s="2" customFormat="1" x14ac:dyDescent="0.2">
      <c r="A218" s="34">
        <v>2022</v>
      </c>
      <c r="B218" s="21">
        <v>3239277</v>
      </c>
      <c r="C218" s="67" t="s">
        <v>17</v>
      </c>
      <c r="D218" s="67" t="s">
        <v>455</v>
      </c>
      <c r="E218" s="20" t="s">
        <v>553</v>
      </c>
      <c r="F218" s="22">
        <v>44595</v>
      </c>
      <c r="G218" s="22">
        <v>44745</v>
      </c>
      <c r="H218" s="28">
        <v>0</v>
      </c>
      <c r="I218" s="23">
        <v>0</v>
      </c>
      <c r="J218" s="23">
        <v>75000000</v>
      </c>
      <c r="K218" s="24">
        <v>75000000</v>
      </c>
      <c r="L218" s="25">
        <f t="shared" si="6"/>
        <v>100</v>
      </c>
      <c r="M218" s="35">
        <f t="shared" si="7"/>
        <v>0</v>
      </c>
    </row>
    <row r="219" spans="1:15" s="2" customFormat="1" x14ac:dyDescent="0.2">
      <c r="A219" s="34">
        <v>2022</v>
      </c>
      <c r="B219" s="21">
        <v>3239282</v>
      </c>
      <c r="C219" s="67" t="s">
        <v>17</v>
      </c>
      <c r="D219" s="67" t="s">
        <v>93</v>
      </c>
      <c r="E219" s="20" t="s">
        <v>554</v>
      </c>
      <c r="F219" s="22">
        <v>44596</v>
      </c>
      <c r="G219" s="22">
        <v>44776</v>
      </c>
      <c r="H219" s="28">
        <v>0</v>
      </c>
      <c r="I219" s="23">
        <v>0</v>
      </c>
      <c r="J219" s="23">
        <v>48000000</v>
      </c>
      <c r="K219" s="24">
        <v>48000000</v>
      </c>
      <c r="L219" s="25">
        <f t="shared" si="6"/>
        <v>100</v>
      </c>
      <c r="M219" s="35">
        <f t="shared" si="7"/>
        <v>0</v>
      </c>
    </row>
    <row r="220" spans="1:15" s="2" customFormat="1" x14ac:dyDescent="0.2">
      <c r="A220" s="34">
        <v>2022</v>
      </c>
      <c r="B220" s="21">
        <v>3240026</v>
      </c>
      <c r="C220" s="67" t="s">
        <v>17</v>
      </c>
      <c r="D220" s="67" t="s">
        <v>94</v>
      </c>
      <c r="E220" s="20" t="s">
        <v>555</v>
      </c>
      <c r="F220" s="22">
        <v>44593</v>
      </c>
      <c r="G220" s="22">
        <v>44773</v>
      </c>
      <c r="H220" s="28">
        <v>0</v>
      </c>
      <c r="I220" s="23">
        <v>0</v>
      </c>
      <c r="J220" s="23">
        <v>48000000</v>
      </c>
      <c r="K220" s="24">
        <v>48000000</v>
      </c>
      <c r="L220" s="25">
        <f t="shared" si="6"/>
        <v>100</v>
      </c>
      <c r="M220" s="35">
        <f t="shared" si="7"/>
        <v>0</v>
      </c>
    </row>
    <row r="221" spans="1:15" s="2" customFormat="1" x14ac:dyDescent="0.2">
      <c r="A221" s="34">
        <v>2022</v>
      </c>
      <c r="B221" s="21">
        <v>3240037</v>
      </c>
      <c r="C221" s="67" t="s">
        <v>17</v>
      </c>
      <c r="D221" s="67" t="s">
        <v>95</v>
      </c>
      <c r="E221" s="20" t="s">
        <v>518</v>
      </c>
      <c r="F221" s="22">
        <v>44594</v>
      </c>
      <c r="G221" s="22">
        <v>44774</v>
      </c>
      <c r="H221" s="28">
        <v>1</v>
      </c>
      <c r="I221" s="23">
        <v>15000000</v>
      </c>
      <c r="J221" s="23">
        <v>45000000</v>
      </c>
      <c r="K221" s="24">
        <v>45000000</v>
      </c>
      <c r="L221" s="25">
        <f t="shared" si="6"/>
        <v>100</v>
      </c>
      <c r="M221" s="35">
        <f t="shared" si="7"/>
        <v>0</v>
      </c>
    </row>
    <row r="222" spans="1:15" s="2" customFormat="1" x14ac:dyDescent="0.2">
      <c r="A222" s="34">
        <v>2022</v>
      </c>
      <c r="B222" s="21">
        <v>3240406</v>
      </c>
      <c r="C222" s="67" t="s">
        <v>17</v>
      </c>
      <c r="D222" s="67" t="s">
        <v>96</v>
      </c>
      <c r="E222" s="20" t="s">
        <v>545</v>
      </c>
      <c r="F222" s="22">
        <v>44593</v>
      </c>
      <c r="G222" s="22">
        <v>44773</v>
      </c>
      <c r="H222" s="28">
        <v>1</v>
      </c>
      <c r="I222" s="23">
        <v>12000000</v>
      </c>
      <c r="J222" s="23">
        <v>36000000</v>
      </c>
      <c r="K222" s="24">
        <v>36000000</v>
      </c>
      <c r="L222" s="25">
        <f t="shared" si="6"/>
        <v>100</v>
      </c>
      <c r="M222" s="35">
        <f t="shared" si="7"/>
        <v>0</v>
      </c>
    </row>
    <row r="223" spans="1:15" s="2" customFormat="1" x14ac:dyDescent="0.2">
      <c r="A223" s="34">
        <v>2022</v>
      </c>
      <c r="B223" s="21">
        <v>3240939</v>
      </c>
      <c r="C223" s="67" t="s">
        <v>17</v>
      </c>
      <c r="D223" s="67" t="s">
        <v>97</v>
      </c>
      <c r="E223" s="20" t="s">
        <v>556</v>
      </c>
      <c r="F223" s="22">
        <v>44593</v>
      </c>
      <c r="G223" s="22">
        <v>44773</v>
      </c>
      <c r="H223" s="28">
        <v>0</v>
      </c>
      <c r="I223" s="23">
        <v>0</v>
      </c>
      <c r="J223" s="23">
        <v>36000000</v>
      </c>
      <c r="K223" s="24">
        <v>36000000</v>
      </c>
      <c r="L223" s="25">
        <f t="shared" si="6"/>
        <v>100</v>
      </c>
      <c r="M223" s="35">
        <f t="shared" si="7"/>
        <v>0</v>
      </c>
    </row>
    <row r="224" spans="1:15" s="2" customFormat="1" x14ac:dyDescent="0.2">
      <c r="A224" s="34">
        <v>2022</v>
      </c>
      <c r="B224" s="21">
        <v>3241649</v>
      </c>
      <c r="C224" s="67" t="s">
        <v>17</v>
      </c>
      <c r="D224" s="67" t="s">
        <v>98</v>
      </c>
      <c r="E224" s="20" t="s">
        <v>494</v>
      </c>
      <c r="F224" s="22">
        <v>44596</v>
      </c>
      <c r="G224" s="22">
        <v>44776</v>
      </c>
      <c r="H224" s="28">
        <v>1</v>
      </c>
      <c r="I224" s="23">
        <v>6600000</v>
      </c>
      <c r="J224" s="23">
        <v>19800000</v>
      </c>
      <c r="K224" s="24">
        <v>19800000</v>
      </c>
      <c r="L224" s="25">
        <f t="shared" si="6"/>
        <v>100</v>
      </c>
      <c r="M224" s="35">
        <f t="shared" si="7"/>
        <v>0</v>
      </c>
    </row>
    <row r="225" spans="1:13" s="2" customFormat="1" x14ac:dyDescent="0.2">
      <c r="A225" s="34">
        <v>2022</v>
      </c>
      <c r="B225" s="21">
        <v>3241769</v>
      </c>
      <c r="C225" s="67" t="s">
        <v>17</v>
      </c>
      <c r="D225" s="67" t="s">
        <v>99</v>
      </c>
      <c r="E225" s="20" t="s">
        <v>494</v>
      </c>
      <c r="F225" s="22">
        <v>44595</v>
      </c>
      <c r="G225" s="22">
        <v>44775</v>
      </c>
      <c r="H225" s="28">
        <v>1</v>
      </c>
      <c r="I225" s="23">
        <v>7500000</v>
      </c>
      <c r="J225" s="23">
        <v>22500000</v>
      </c>
      <c r="K225" s="24">
        <v>22333333</v>
      </c>
      <c r="L225" s="25">
        <f t="shared" si="6"/>
        <v>99.259257777777776</v>
      </c>
      <c r="M225" s="35">
        <f t="shared" si="7"/>
        <v>166667</v>
      </c>
    </row>
    <row r="226" spans="1:13" s="2" customFormat="1" x14ac:dyDescent="0.2">
      <c r="A226" s="34">
        <v>2022</v>
      </c>
      <c r="B226" s="21">
        <v>3242089</v>
      </c>
      <c r="C226" s="67" t="s">
        <v>17</v>
      </c>
      <c r="D226" s="67" t="s">
        <v>100</v>
      </c>
      <c r="E226" s="20" t="s">
        <v>494</v>
      </c>
      <c r="F226" s="22">
        <v>44596</v>
      </c>
      <c r="G226" s="22">
        <v>44776</v>
      </c>
      <c r="H226" s="28">
        <v>1</v>
      </c>
      <c r="I226" s="23">
        <v>7500000</v>
      </c>
      <c r="J226" s="23">
        <v>22500000</v>
      </c>
      <c r="K226" s="24">
        <v>22500000</v>
      </c>
      <c r="L226" s="25">
        <f t="shared" si="6"/>
        <v>100</v>
      </c>
      <c r="M226" s="35">
        <f t="shared" si="7"/>
        <v>0</v>
      </c>
    </row>
    <row r="227" spans="1:13" s="2" customFormat="1" x14ac:dyDescent="0.2">
      <c r="A227" s="34">
        <v>2022</v>
      </c>
      <c r="B227" s="21">
        <v>3242263</v>
      </c>
      <c r="C227" s="67" t="s">
        <v>17</v>
      </c>
      <c r="D227" s="67" t="s">
        <v>101</v>
      </c>
      <c r="E227" s="20" t="s">
        <v>557</v>
      </c>
      <c r="F227" s="22">
        <v>44593</v>
      </c>
      <c r="G227" s="22">
        <v>44773</v>
      </c>
      <c r="H227" s="28">
        <v>1</v>
      </c>
      <c r="I227" s="23">
        <v>4000000</v>
      </c>
      <c r="J227" s="23">
        <v>28000000</v>
      </c>
      <c r="K227" s="24">
        <v>28000000</v>
      </c>
      <c r="L227" s="25">
        <f t="shared" si="6"/>
        <v>100</v>
      </c>
      <c r="M227" s="35">
        <f t="shared" si="7"/>
        <v>0</v>
      </c>
    </row>
    <row r="228" spans="1:13" s="2" customFormat="1" x14ac:dyDescent="0.2">
      <c r="A228" s="34">
        <v>2022</v>
      </c>
      <c r="B228" s="21">
        <v>3242529</v>
      </c>
      <c r="C228" s="67" t="s">
        <v>17</v>
      </c>
      <c r="D228" s="67" t="s">
        <v>102</v>
      </c>
      <c r="E228" s="20" t="s">
        <v>558</v>
      </c>
      <c r="F228" s="22">
        <v>44603</v>
      </c>
      <c r="G228" s="22">
        <v>44783</v>
      </c>
      <c r="H228" s="28">
        <v>1</v>
      </c>
      <c r="I228" s="23">
        <v>7500000</v>
      </c>
      <c r="J228" s="23">
        <v>22500000</v>
      </c>
      <c r="K228" s="24">
        <v>22500000</v>
      </c>
      <c r="L228" s="25">
        <f t="shared" si="6"/>
        <v>100</v>
      </c>
      <c r="M228" s="35">
        <f t="shared" si="7"/>
        <v>0</v>
      </c>
    </row>
    <row r="229" spans="1:13" s="2" customFormat="1" x14ac:dyDescent="0.2">
      <c r="A229" s="34">
        <v>2022</v>
      </c>
      <c r="B229" s="21">
        <v>3242758</v>
      </c>
      <c r="C229" s="67" t="s">
        <v>17</v>
      </c>
      <c r="D229" s="67" t="s">
        <v>103</v>
      </c>
      <c r="E229" s="20" t="s">
        <v>559</v>
      </c>
      <c r="F229" s="22">
        <v>44595</v>
      </c>
      <c r="G229" s="22">
        <v>44775</v>
      </c>
      <c r="H229" s="28">
        <v>0</v>
      </c>
      <c r="I229" s="23">
        <v>0</v>
      </c>
      <c r="J229" s="23">
        <v>36000000</v>
      </c>
      <c r="K229" s="24">
        <v>36000000</v>
      </c>
      <c r="L229" s="25">
        <f t="shared" si="6"/>
        <v>100</v>
      </c>
      <c r="M229" s="35">
        <f t="shared" si="7"/>
        <v>0</v>
      </c>
    </row>
    <row r="230" spans="1:13" s="2" customFormat="1" x14ac:dyDescent="0.2">
      <c r="A230" s="34">
        <v>2022</v>
      </c>
      <c r="B230" s="21">
        <v>3243198</v>
      </c>
      <c r="C230" s="67" t="s">
        <v>17</v>
      </c>
      <c r="D230" s="67" t="s">
        <v>477</v>
      </c>
      <c r="E230" s="20" t="s">
        <v>560</v>
      </c>
      <c r="F230" s="22">
        <v>44595</v>
      </c>
      <c r="G230" s="22">
        <v>44775</v>
      </c>
      <c r="H230" s="28">
        <v>0</v>
      </c>
      <c r="I230" s="23">
        <v>0</v>
      </c>
      <c r="J230" s="23">
        <v>2333333</v>
      </c>
      <c r="K230" s="24">
        <v>2333333</v>
      </c>
      <c r="L230" s="25">
        <f t="shared" si="6"/>
        <v>100</v>
      </c>
      <c r="M230" s="35">
        <f t="shared" si="7"/>
        <v>0</v>
      </c>
    </row>
    <row r="231" spans="1:13" s="2" customFormat="1" x14ac:dyDescent="0.2">
      <c r="A231" s="34">
        <v>2022</v>
      </c>
      <c r="B231" s="21">
        <v>3243435</v>
      </c>
      <c r="C231" s="67" t="s">
        <v>17</v>
      </c>
      <c r="D231" s="67" t="s">
        <v>377</v>
      </c>
      <c r="E231" s="20" t="s">
        <v>549</v>
      </c>
      <c r="F231" s="22">
        <v>44593</v>
      </c>
      <c r="G231" s="22">
        <v>44712</v>
      </c>
      <c r="H231" s="28">
        <v>0</v>
      </c>
      <c r="I231" s="23">
        <v>0</v>
      </c>
      <c r="J231" s="23">
        <v>28000000</v>
      </c>
      <c r="K231" s="24">
        <v>28000000</v>
      </c>
      <c r="L231" s="25">
        <f t="shared" si="6"/>
        <v>100</v>
      </c>
      <c r="M231" s="35">
        <f t="shared" si="7"/>
        <v>0</v>
      </c>
    </row>
    <row r="232" spans="1:13" s="2" customFormat="1" x14ac:dyDescent="0.2">
      <c r="A232" s="34">
        <v>2022</v>
      </c>
      <c r="B232" s="21">
        <v>3247595</v>
      </c>
      <c r="C232" s="67" t="s">
        <v>17</v>
      </c>
      <c r="D232" s="67" t="s">
        <v>104</v>
      </c>
      <c r="E232" s="20" t="s">
        <v>561</v>
      </c>
      <c r="F232" s="22">
        <v>44593</v>
      </c>
      <c r="G232" s="22">
        <v>44773</v>
      </c>
      <c r="H232" s="28">
        <v>0</v>
      </c>
      <c r="I232" s="23">
        <v>0</v>
      </c>
      <c r="J232" s="23">
        <v>48000000</v>
      </c>
      <c r="K232" s="24">
        <v>48000000</v>
      </c>
      <c r="L232" s="25">
        <f t="shared" si="6"/>
        <v>100</v>
      </c>
      <c r="M232" s="35">
        <f t="shared" si="7"/>
        <v>0</v>
      </c>
    </row>
    <row r="233" spans="1:13" s="2" customFormat="1" x14ac:dyDescent="0.2">
      <c r="A233" s="34">
        <v>2022</v>
      </c>
      <c r="B233" s="21">
        <v>3248720</v>
      </c>
      <c r="C233" s="67" t="s">
        <v>17</v>
      </c>
      <c r="D233" s="67" t="s">
        <v>105</v>
      </c>
      <c r="E233" s="20" t="s">
        <v>562</v>
      </c>
      <c r="F233" s="22">
        <v>44593</v>
      </c>
      <c r="G233" s="22">
        <v>44773</v>
      </c>
      <c r="H233" s="28">
        <v>1</v>
      </c>
      <c r="I233" s="23">
        <v>5400000</v>
      </c>
      <c r="J233" s="23">
        <v>16200000</v>
      </c>
      <c r="K233" s="24">
        <v>16200000</v>
      </c>
      <c r="L233" s="25">
        <f t="shared" si="6"/>
        <v>100</v>
      </c>
      <c r="M233" s="35">
        <f t="shared" si="7"/>
        <v>0</v>
      </c>
    </row>
    <row r="234" spans="1:13" s="2" customFormat="1" x14ac:dyDescent="0.2">
      <c r="A234" s="34">
        <v>2022</v>
      </c>
      <c r="B234" s="21">
        <v>3248789</v>
      </c>
      <c r="C234" s="67" t="s">
        <v>17</v>
      </c>
      <c r="D234" s="67" t="s">
        <v>106</v>
      </c>
      <c r="E234" s="20" t="s">
        <v>563</v>
      </c>
      <c r="F234" s="22">
        <v>44594</v>
      </c>
      <c r="G234" s="22">
        <v>44774</v>
      </c>
      <c r="H234" s="28">
        <v>1</v>
      </c>
      <c r="I234" s="23">
        <v>6000000</v>
      </c>
      <c r="J234" s="23">
        <v>18000000</v>
      </c>
      <c r="K234" s="24">
        <v>17933333</v>
      </c>
      <c r="L234" s="25">
        <f t="shared" si="6"/>
        <v>99.629627777777785</v>
      </c>
      <c r="M234" s="35">
        <f t="shared" si="7"/>
        <v>66667</v>
      </c>
    </row>
    <row r="235" spans="1:13" s="2" customFormat="1" x14ac:dyDescent="0.2">
      <c r="A235" s="34">
        <v>2022</v>
      </c>
      <c r="B235" s="21">
        <v>3258700</v>
      </c>
      <c r="C235" s="67" t="s">
        <v>17</v>
      </c>
      <c r="D235" s="67" t="s">
        <v>107</v>
      </c>
      <c r="E235" s="20" t="s">
        <v>564</v>
      </c>
      <c r="F235" s="22">
        <v>44595</v>
      </c>
      <c r="G235" s="22">
        <v>44775</v>
      </c>
      <c r="H235" s="28">
        <v>1</v>
      </c>
      <c r="I235" s="23">
        <v>5000000</v>
      </c>
      <c r="J235" s="23">
        <v>35000000</v>
      </c>
      <c r="K235" s="24">
        <v>35000000</v>
      </c>
      <c r="L235" s="25">
        <f t="shared" si="6"/>
        <v>100</v>
      </c>
      <c r="M235" s="35">
        <f t="shared" si="7"/>
        <v>0</v>
      </c>
    </row>
    <row r="236" spans="1:13" s="2" customFormat="1" x14ac:dyDescent="0.2">
      <c r="A236" s="34">
        <v>2022</v>
      </c>
      <c r="B236" s="21">
        <v>3258705</v>
      </c>
      <c r="C236" s="67" t="s">
        <v>17</v>
      </c>
      <c r="D236" s="67" t="s">
        <v>108</v>
      </c>
      <c r="E236" s="20" t="s">
        <v>524</v>
      </c>
      <c r="F236" s="22">
        <v>44595</v>
      </c>
      <c r="G236" s="22">
        <v>44775</v>
      </c>
      <c r="H236" s="28">
        <v>0</v>
      </c>
      <c r="I236" s="23">
        <v>0</v>
      </c>
      <c r="J236" s="23">
        <v>54000000</v>
      </c>
      <c r="K236" s="24">
        <v>54000000</v>
      </c>
      <c r="L236" s="25">
        <f t="shared" si="6"/>
        <v>100</v>
      </c>
      <c r="M236" s="35">
        <f t="shared" si="7"/>
        <v>0</v>
      </c>
    </row>
    <row r="237" spans="1:13" s="2" customFormat="1" x14ac:dyDescent="0.2">
      <c r="A237" s="34">
        <v>2022</v>
      </c>
      <c r="B237" s="21">
        <v>3258863</v>
      </c>
      <c r="C237" s="67" t="s">
        <v>17</v>
      </c>
      <c r="D237" s="67" t="s">
        <v>400</v>
      </c>
      <c r="E237" s="20" t="s">
        <v>565</v>
      </c>
      <c r="F237" s="22">
        <v>44596</v>
      </c>
      <c r="G237" s="22">
        <v>44715</v>
      </c>
      <c r="H237" s="28">
        <v>0</v>
      </c>
      <c r="I237" s="23">
        <v>0</v>
      </c>
      <c r="J237" s="23">
        <v>48000000</v>
      </c>
      <c r="K237" s="24">
        <v>48000000</v>
      </c>
      <c r="L237" s="25">
        <f t="shared" si="6"/>
        <v>100</v>
      </c>
      <c r="M237" s="35">
        <f t="shared" si="7"/>
        <v>0</v>
      </c>
    </row>
    <row r="238" spans="1:13" s="2" customFormat="1" x14ac:dyDescent="0.2">
      <c r="A238" s="34">
        <v>2022</v>
      </c>
      <c r="B238" s="21">
        <v>3260874</v>
      </c>
      <c r="C238" s="67" t="s">
        <v>17</v>
      </c>
      <c r="D238" s="67" t="s">
        <v>109</v>
      </c>
      <c r="E238" s="20" t="s">
        <v>494</v>
      </c>
      <c r="F238" s="22">
        <v>44600</v>
      </c>
      <c r="G238" s="22">
        <v>44780</v>
      </c>
      <c r="H238" s="28">
        <v>0</v>
      </c>
      <c r="I238" s="23">
        <v>0</v>
      </c>
      <c r="J238" s="23">
        <v>15000000</v>
      </c>
      <c r="K238" s="24">
        <v>15000000</v>
      </c>
      <c r="L238" s="25">
        <f t="shared" si="6"/>
        <v>100</v>
      </c>
      <c r="M238" s="35">
        <f t="shared" si="7"/>
        <v>0</v>
      </c>
    </row>
    <row r="239" spans="1:13" s="2" customFormat="1" x14ac:dyDescent="0.2">
      <c r="A239" s="34">
        <v>2022</v>
      </c>
      <c r="B239" s="21">
        <v>3261377</v>
      </c>
      <c r="C239" s="67" t="s">
        <v>17</v>
      </c>
      <c r="D239" s="67" t="s">
        <v>110</v>
      </c>
      <c r="E239" s="20" t="s">
        <v>545</v>
      </c>
      <c r="F239" s="22">
        <v>44596</v>
      </c>
      <c r="G239" s="22">
        <v>44776</v>
      </c>
      <c r="H239" s="28">
        <v>0</v>
      </c>
      <c r="I239" s="23">
        <v>0</v>
      </c>
      <c r="J239" s="23">
        <v>36000000</v>
      </c>
      <c r="K239" s="24">
        <v>36000000</v>
      </c>
      <c r="L239" s="25">
        <f t="shared" si="6"/>
        <v>100</v>
      </c>
      <c r="M239" s="35">
        <f t="shared" si="7"/>
        <v>0</v>
      </c>
    </row>
    <row r="240" spans="1:13" s="2" customFormat="1" x14ac:dyDescent="0.2">
      <c r="A240" s="34">
        <v>2022</v>
      </c>
      <c r="B240" s="21">
        <v>3261617</v>
      </c>
      <c r="C240" s="67" t="s">
        <v>17</v>
      </c>
      <c r="D240" s="67" t="s">
        <v>111</v>
      </c>
      <c r="E240" s="20" t="s">
        <v>566</v>
      </c>
      <c r="F240" s="22">
        <v>44595</v>
      </c>
      <c r="G240" s="22">
        <v>44775</v>
      </c>
      <c r="H240" s="28">
        <v>0</v>
      </c>
      <c r="I240" s="23">
        <v>0</v>
      </c>
      <c r="J240" s="23">
        <v>15000000</v>
      </c>
      <c r="K240" s="24">
        <v>15000000</v>
      </c>
      <c r="L240" s="25">
        <f t="shared" si="6"/>
        <v>100</v>
      </c>
      <c r="M240" s="35">
        <f t="shared" si="7"/>
        <v>0</v>
      </c>
    </row>
    <row r="241" spans="1:13" s="2" customFormat="1" x14ac:dyDescent="0.2">
      <c r="A241" s="34">
        <v>2022</v>
      </c>
      <c r="B241" s="21">
        <v>3261733</v>
      </c>
      <c r="C241" s="67" t="s">
        <v>17</v>
      </c>
      <c r="D241" s="67" t="s">
        <v>112</v>
      </c>
      <c r="E241" s="20" t="s">
        <v>518</v>
      </c>
      <c r="F241" s="22">
        <v>44624</v>
      </c>
      <c r="G241" s="22">
        <v>44807</v>
      </c>
      <c r="H241" s="28">
        <v>0</v>
      </c>
      <c r="I241" s="23">
        <v>0</v>
      </c>
      <c r="J241" s="23">
        <v>30000000</v>
      </c>
      <c r="K241" s="24">
        <v>30000000</v>
      </c>
      <c r="L241" s="25">
        <f t="shared" si="6"/>
        <v>100</v>
      </c>
      <c r="M241" s="35">
        <f t="shared" si="7"/>
        <v>0</v>
      </c>
    </row>
    <row r="242" spans="1:13" s="2" customFormat="1" x14ac:dyDescent="0.2">
      <c r="A242" s="34">
        <v>2022</v>
      </c>
      <c r="B242" s="21">
        <v>3261744</v>
      </c>
      <c r="C242" s="67" t="s">
        <v>17</v>
      </c>
      <c r="D242" s="67" t="s">
        <v>113</v>
      </c>
      <c r="E242" s="20" t="s">
        <v>567</v>
      </c>
      <c r="F242" s="22">
        <v>44595</v>
      </c>
      <c r="G242" s="22">
        <v>44775</v>
      </c>
      <c r="H242" s="28">
        <v>0</v>
      </c>
      <c r="I242" s="23">
        <v>0</v>
      </c>
      <c r="J242" s="23">
        <v>30000000</v>
      </c>
      <c r="K242" s="24">
        <v>30000000</v>
      </c>
      <c r="L242" s="25">
        <f t="shared" si="6"/>
        <v>100</v>
      </c>
      <c r="M242" s="35">
        <f t="shared" si="7"/>
        <v>0</v>
      </c>
    </row>
    <row r="243" spans="1:13" s="2" customFormat="1" x14ac:dyDescent="0.2">
      <c r="A243" s="34">
        <v>2022</v>
      </c>
      <c r="B243" s="21">
        <v>3262106</v>
      </c>
      <c r="C243" s="67" t="s">
        <v>17</v>
      </c>
      <c r="D243" s="67" t="s">
        <v>114</v>
      </c>
      <c r="E243" s="20" t="s">
        <v>568</v>
      </c>
      <c r="F243" s="22">
        <v>44595</v>
      </c>
      <c r="G243" s="22">
        <v>44775</v>
      </c>
      <c r="H243" s="28">
        <v>0</v>
      </c>
      <c r="I243" s="23">
        <v>0</v>
      </c>
      <c r="J243" s="23">
        <v>42000000</v>
      </c>
      <c r="K243" s="24">
        <v>42000000</v>
      </c>
      <c r="L243" s="25">
        <f t="shared" si="6"/>
        <v>100</v>
      </c>
      <c r="M243" s="35">
        <f t="shared" si="7"/>
        <v>0</v>
      </c>
    </row>
    <row r="244" spans="1:13" s="2" customFormat="1" x14ac:dyDescent="0.2">
      <c r="A244" s="34">
        <v>2022</v>
      </c>
      <c r="B244" s="21">
        <v>3262189</v>
      </c>
      <c r="C244" s="67" t="s">
        <v>17</v>
      </c>
      <c r="D244" s="67" t="s">
        <v>115</v>
      </c>
      <c r="E244" s="20" t="s">
        <v>538</v>
      </c>
      <c r="F244" s="22">
        <v>44594</v>
      </c>
      <c r="G244" s="22">
        <v>44737</v>
      </c>
      <c r="H244" s="28">
        <v>1</v>
      </c>
      <c r="I244" s="23">
        <v>10000000</v>
      </c>
      <c r="J244" s="23">
        <v>34000000</v>
      </c>
      <c r="K244" s="24">
        <v>34000000</v>
      </c>
      <c r="L244" s="25">
        <f t="shared" si="6"/>
        <v>100</v>
      </c>
      <c r="M244" s="35">
        <f t="shared" si="7"/>
        <v>0</v>
      </c>
    </row>
    <row r="245" spans="1:13" s="2" customFormat="1" x14ac:dyDescent="0.2">
      <c r="A245" s="34">
        <v>2022</v>
      </c>
      <c r="B245" s="21">
        <v>3262508</v>
      </c>
      <c r="C245" s="67" t="s">
        <v>17</v>
      </c>
      <c r="D245" s="67" t="s">
        <v>116</v>
      </c>
      <c r="E245" s="20" t="s">
        <v>569</v>
      </c>
      <c r="F245" s="22">
        <v>44594</v>
      </c>
      <c r="G245" s="22">
        <v>44774</v>
      </c>
      <c r="H245" s="28">
        <v>1</v>
      </c>
      <c r="I245" s="23">
        <v>12000000</v>
      </c>
      <c r="J245" s="23">
        <v>36000000</v>
      </c>
      <c r="K245" s="24">
        <v>36000000</v>
      </c>
      <c r="L245" s="25">
        <f t="shared" si="6"/>
        <v>100</v>
      </c>
      <c r="M245" s="35">
        <f t="shared" si="7"/>
        <v>0</v>
      </c>
    </row>
    <row r="246" spans="1:13" s="2" customFormat="1" x14ac:dyDescent="0.2">
      <c r="A246" s="34">
        <v>2022</v>
      </c>
      <c r="B246" s="21">
        <v>3262583</v>
      </c>
      <c r="C246" s="67" t="s">
        <v>17</v>
      </c>
      <c r="D246" s="67" t="s">
        <v>117</v>
      </c>
      <c r="E246" s="20" t="s">
        <v>570</v>
      </c>
      <c r="F246" s="22">
        <v>44593</v>
      </c>
      <c r="G246" s="22">
        <v>44773</v>
      </c>
      <c r="H246" s="28">
        <v>0</v>
      </c>
      <c r="I246" s="23">
        <v>0</v>
      </c>
      <c r="J246" s="23">
        <v>63000000</v>
      </c>
      <c r="K246" s="24">
        <v>63000000</v>
      </c>
      <c r="L246" s="25">
        <f t="shared" si="6"/>
        <v>100</v>
      </c>
      <c r="M246" s="35">
        <f t="shared" si="7"/>
        <v>0</v>
      </c>
    </row>
    <row r="247" spans="1:13" s="2" customFormat="1" x14ac:dyDescent="0.2">
      <c r="A247" s="34">
        <v>2022</v>
      </c>
      <c r="B247" s="21">
        <v>3262619</v>
      </c>
      <c r="C247" s="67" t="s">
        <v>17</v>
      </c>
      <c r="D247" s="67" t="s">
        <v>358</v>
      </c>
      <c r="E247" s="20" t="s">
        <v>538</v>
      </c>
      <c r="F247" s="22">
        <v>44595</v>
      </c>
      <c r="G247" s="22">
        <v>44775</v>
      </c>
      <c r="H247" s="28">
        <v>0</v>
      </c>
      <c r="I247" s="23">
        <v>0</v>
      </c>
      <c r="J247" s="23">
        <v>19333333</v>
      </c>
      <c r="K247" s="24">
        <v>19333333</v>
      </c>
      <c r="L247" s="25">
        <f t="shared" si="6"/>
        <v>100</v>
      </c>
      <c r="M247" s="35">
        <f t="shared" si="7"/>
        <v>0</v>
      </c>
    </row>
    <row r="248" spans="1:13" s="2" customFormat="1" x14ac:dyDescent="0.2">
      <c r="A248" s="34">
        <v>2022</v>
      </c>
      <c r="B248" s="21">
        <v>3263027</v>
      </c>
      <c r="C248" s="67" t="s">
        <v>17</v>
      </c>
      <c r="D248" s="67" t="s">
        <v>118</v>
      </c>
      <c r="E248" s="20" t="s">
        <v>503</v>
      </c>
      <c r="F248" s="22">
        <v>44596</v>
      </c>
      <c r="G248" s="22">
        <v>44776</v>
      </c>
      <c r="H248" s="28">
        <v>1</v>
      </c>
      <c r="I248" s="23">
        <v>6000000</v>
      </c>
      <c r="J248" s="23">
        <v>42000000</v>
      </c>
      <c r="K248" s="24">
        <v>42000000</v>
      </c>
      <c r="L248" s="25">
        <f t="shared" si="6"/>
        <v>100</v>
      </c>
      <c r="M248" s="35">
        <f t="shared" si="7"/>
        <v>0</v>
      </c>
    </row>
    <row r="249" spans="1:13" s="2" customFormat="1" x14ac:dyDescent="0.2">
      <c r="A249" s="34">
        <v>2022</v>
      </c>
      <c r="B249" s="21">
        <v>3263061</v>
      </c>
      <c r="C249" s="67" t="s">
        <v>17</v>
      </c>
      <c r="D249" s="67" t="s">
        <v>119</v>
      </c>
      <c r="E249" s="20" t="s">
        <v>518</v>
      </c>
      <c r="F249" s="22">
        <v>44594</v>
      </c>
      <c r="G249" s="22">
        <v>44774</v>
      </c>
      <c r="H249" s="28">
        <v>1</v>
      </c>
      <c r="I249" s="23">
        <v>15000000</v>
      </c>
      <c r="J249" s="23">
        <v>45000000</v>
      </c>
      <c r="K249" s="24">
        <v>45000000</v>
      </c>
      <c r="L249" s="25">
        <f t="shared" si="6"/>
        <v>100</v>
      </c>
      <c r="M249" s="35">
        <f t="shared" si="7"/>
        <v>0</v>
      </c>
    </row>
    <row r="250" spans="1:13" s="2" customFormat="1" x14ac:dyDescent="0.2">
      <c r="A250" s="34">
        <v>2022</v>
      </c>
      <c r="B250" s="21">
        <v>3263696</v>
      </c>
      <c r="C250" s="67" t="s">
        <v>17</v>
      </c>
      <c r="D250" s="67" t="s">
        <v>120</v>
      </c>
      <c r="E250" s="20" t="s">
        <v>571</v>
      </c>
      <c r="F250" s="22">
        <v>44593</v>
      </c>
      <c r="G250" s="22">
        <v>44773</v>
      </c>
      <c r="H250" s="28">
        <v>0</v>
      </c>
      <c r="I250" s="23">
        <v>0</v>
      </c>
      <c r="J250" s="23">
        <v>15000000</v>
      </c>
      <c r="K250" s="24">
        <v>15000000</v>
      </c>
      <c r="L250" s="25">
        <f t="shared" si="6"/>
        <v>100</v>
      </c>
      <c r="M250" s="35">
        <f t="shared" si="7"/>
        <v>0</v>
      </c>
    </row>
    <row r="251" spans="1:13" s="2" customFormat="1" x14ac:dyDescent="0.2">
      <c r="A251" s="34">
        <v>2022</v>
      </c>
      <c r="B251" s="21">
        <v>3263730</v>
      </c>
      <c r="C251" s="67" t="s">
        <v>17</v>
      </c>
      <c r="D251" s="67" t="s">
        <v>121</v>
      </c>
      <c r="E251" s="20" t="s">
        <v>518</v>
      </c>
      <c r="F251" s="22">
        <v>44594</v>
      </c>
      <c r="G251" s="22">
        <v>44774</v>
      </c>
      <c r="H251" s="28">
        <v>1</v>
      </c>
      <c r="I251" s="23">
        <v>18000000</v>
      </c>
      <c r="J251" s="23">
        <v>54000000</v>
      </c>
      <c r="K251" s="24">
        <v>54000000</v>
      </c>
      <c r="L251" s="25">
        <f t="shared" si="6"/>
        <v>100</v>
      </c>
      <c r="M251" s="35">
        <f t="shared" si="7"/>
        <v>0</v>
      </c>
    </row>
    <row r="252" spans="1:13" s="2" customFormat="1" x14ac:dyDescent="0.2">
      <c r="A252" s="34">
        <v>2022</v>
      </c>
      <c r="B252" s="21">
        <v>3264130</v>
      </c>
      <c r="C252" s="67" t="s">
        <v>17</v>
      </c>
      <c r="D252" s="67" t="s">
        <v>122</v>
      </c>
      <c r="E252" s="20" t="s">
        <v>518</v>
      </c>
      <c r="F252" s="22">
        <v>44594</v>
      </c>
      <c r="G252" s="22">
        <v>44774</v>
      </c>
      <c r="H252" s="28">
        <v>1</v>
      </c>
      <c r="I252" s="23">
        <v>18000000</v>
      </c>
      <c r="J252" s="23">
        <v>54000000</v>
      </c>
      <c r="K252" s="24">
        <v>54000000</v>
      </c>
      <c r="L252" s="25">
        <f t="shared" si="6"/>
        <v>100</v>
      </c>
      <c r="M252" s="35">
        <f t="shared" si="7"/>
        <v>0</v>
      </c>
    </row>
    <row r="253" spans="1:13" s="2" customFormat="1" x14ac:dyDescent="0.2">
      <c r="A253" s="34">
        <v>2022</v>
      </c>
      <c r="B253" s="21">
        <v>3264138</v>
      </c>
      <c r="C253" s="67" t="s">
        <v>17</v>
      </c>
      <c r="D253" s="67" t="s">
        <v>123</v>
      </c>
      <c r="E253" s="20" t="s">
        <v>572</v>
      </c>
      <c r="F253" s="22">
        <v>44595</v>
      </c>
      <c r="G253" s="22">
        <v>44775</v>
      </c>
      <c r="H253" s="28">
        <v>0</v>
      </c>
      <c r="I253" s="23">
        <v>0</v>
      </c>
      <c r="J253" s="23">
        <v>48000000</v>
      </c>
      <c r="K253" s="24">
        <v>48000000</v>
      </c>
      <c r="L253" s="25">
        <f t="shared" si="6"/>
        <v>100</v>
      </c>
      <c r="M253" s="35">
        <f t="shared" si="7"/>
        <v>0</v>
      </c>
    </row>
    <row r="254" spans="1:13" s="2" customFormat="1" x14ac:dyDescent="0.2">
      <c r="A254" s="34">
        <v>2022</v>
      </c>
      <c r="B254" s="21">
        <v>3264681</v>
      </c>
      <c r="C254" s="67" t="s">
        <v>17</v>
      </c>
      <c r="D254" s="67" t="s">
        <v>124</v>
      </c>
      <c r="E254" s="20" t="s">
        <v>573</v>
      </c>
      <c r="F254" s="22">
        <v>44595</v>
      </c>
      <c r="G254" s="22">
        <v>44775</v>
      </c>
      <c r="H254" s="28">
        <v>0</v>
      </c>
      <c r="I254" s="23">
        <v>0</v>
      </c>
      <c r="J254" s="23">
        <v>36000000</v>
      </c>
      <c r="K254" s="24">
        <v>36000000</v>
      </c>
      <c r="L254" s="25">
        <f t="shared" si="6"/>
        <v>100</v>
      </c>
      <c r="M254" s="35">
        <f t="shared" si="7"/>
        <v>0</v>
      </c>
    </row>
    <row r="255" spans="1:13" s="2" customFormat="1" x14ac:dyDescent="0.2">
      <c r="A255" s="34">
        <v>2022</v>
      </c>
      <c r="B255" s="21">
        <v>3265329</v>
      </c>
      <c r="C255" s="67" t="s">
        <v>17</v>
      </c>
      <c r="D255" s="67" t="s">
        <v>125</v>
      </c>
      <c r="E255" s="20" t="s">
        <v>503</v>
      </c>
      <c r="F255" s="22">
        <v>44596</v>
      </c>
      <c r="G255" s="22">
        <v>44776</v>
      </c>
      <c r="H255" s="28">
        <v>0</v>
      </c>
      <c r="I255" s="23">
        <v>0</v>
      </c>
      <c r="J255" s="23">
        <v>36000000</v>
      </c>
      <c r="K255" s="24">
        <v>36000000</v>
      </c>
      <c r="L255" s="25">
        <f t="shared" si="6"/>
        <v>100</v>
      </c>
      <c r="M255" s="35">
        <f t="shared" si="7"/>
        <v>0</v>
      </c>
    </row>
    <row r="256" spans="1:13" s="2" customFormat="1" x14ac:dyDescent="0.2">
      <c r="A256" s="34">
        <v>2022</v>
      </c>
      <c r="B256" s="21">
        <v>3265927</v>
      </c>
      <c r="C256" s="67" t="s">
        <v>17</v>
      </c>
      <c r="D256" s="67" t="s">
        <v>126</v>
      </c>
      <c r="E256" s="20" t="s">
        <v>574</v>
      </c>
      <c r="F256" s="22">
        <v>44593</v>
      </c>
      <c r="G256" s="22">
        <v>44773</v>
      </c>
      <c r="H256" s="28">
        <v>1</v>
      </c>
      <c r="I256" s="23">
        <v>7500000</v>
      </c>
      <c r="J256" s="23">
        <v>22500000</v>
      </c>
      <c r="K256" s="24">
        <v>22500000</v>
      </c>
      <c r="L256" s="25">
        <f t="shared" si="6"/>
        <v>100</v>
      </c>
      <c r="M256" s="35">
        <f t="shared" si="7"/>
        <v>0</v>
      </c>
    </row>
    <row r="257" spans="1:13" s="2" customFormat="1" x14ac:dyDescent="0.2">
      <c r="A257" s="34">
        <v>2022</v>
      </c>
      <c r="B257" s="21">
        <v>3266164</v>
      </c>
      <c r="C257" s="67" t="s">
        <v>17</v>
      </c>
      <c r="D257" s="67" t="s">
        <v>127</v>
      </c>
      <c r="E257" s="20" t="s">
        <v>518</v>
      </c>
      <c r="F257" s="22">
        <v>44595</v>
      </c>
      <c r="G257" s="22">
        <v>44775</v>
      </c>
      <c r="H257" s="28">
        <v>1</v>
      </c>
      <c r="I257" s="23">
        <v>18000000</v>
      </c>
      <c r="J257" s="23">
        <v>54000000</v>
      </c>
      <c r="K257" s="24">
        <v>54000000</v>
      </c>
      <c r="L257" s="25">
        <f t="shared" si="6"/>
        <v>100</v>
      </c>
      <c r="M257" s="35">
        <f t="shared" si="7"/>
        <v>0</v>
      </c>
    </row>
    <row r="258" spans="1:13" s="2" customFormat="1" x14ac:dyDescent="0.2">
      <c r="A258" s="34">
        <v>2022</v>
      </c>
      <c r="B258" s="21">
        <v>3266356</v>
      </c>
      <c r="C258" s="67" t="s">
        <v>17</v>
      </c>
      <c r="D258" s="67" t="s">
        <v>128</v>
      </c>
      <c r="E258" s="20" t="s">
        <v>575</v>
      </c>
      <c r="F258" s="22">
        <v>44595</v>
      </c>
      <c r="G258" s="22">
        <v>44775</v>
      </c>
      <c r="H258" s="28">
        <v>0</v>
      </c>
      <c r="I258" s="23">
        <v>0</v>
      </c>
      <c r="J258" s="23">
        <v>30000000</v>
      </c>
      <c r="K258" s="24">
        <v>30000000</v>
      </c>
      <c r="L258" s="25">
        <f t="shared" si="6"/>
        <v>100</v>
      </c>
      <c r="M258" s="35">
        <f t="shared" si="7"/>
        <v>0</v>
      </c>
    </row>
    <row r="259" spans="1:13" s="2" customFormat="1" x14ac:dyDescent="0.2">
      <c r="A259" s="34">
        <v>2022</v>
      </c>
      <c r="B259" s="21">
        <v>3266371</v>
      </c>
      <c r="C259" s="67" t="s">
        <v>17</v>
      </c>
      <c r="D259" s="67" t="s">
        <v>129</v>
      </c>
      <c r="E259" s="20" t="s">
        <v>576</v>
      </c>
      <c r="F259" s="22">
        <v>44596</v>
      </c>
      <c r="G259" s="22">
        <v>44776</v>
      </c>
      <c r="H259" s="28">
        <v>0</v>
      </c>
      <c r="I259" s="23">
        <v>0</v>
      </c>
      <c r="J259" s="23">
        <v>30000000</v>
      </c>
      <c r="K259" s="24">
        <v>30000000</v>
      </c>
      <c r="L259" s="25">
        <f t="shared" ref="L259:L322" si="8">K259*100/J259</f>
        <v>100</v>
      </c>
      <c r="M259" s="35">
        <f t="shared" ref="M259:M322" si="9">J259-K259</f>
        <v>0</v>
      </c>
    </row>
    <row r="260" spans="1:13" s="2" customFormat="1" x14ac:dyDescent="0.2">
      <c r="A260" s="34">
        <v>2022</v>
      </c>
      <c r="B260" s="21">
        <v>3267160</v>
      </c>
      <c r="C260" s="67" t="s">
        <v>17</v>
      </c>
      <c r="D260" s="67" t="s">
        <v>130</v>
      </c>
      <c r="E260" s="20" t="s">
        <v>514</v>
      </c>
      <c r="F260" s="22">
        <v>44595</v>
      </c>
      <c r="G260" s="22">
        <v>44775</v>
      </c>
      <c r="H260" s="28">
        <v>1</v>
      </c>
      <c r="I260" s="23">
        <v>18000000</v>
      </c>
      <c r="J260" s="23">
        <v>54000000</v>
      </c>
      <c r="K260" s="24">
        <v>54000000</v>
      </c>
      <c r="L260" s="25">
        <f t="shared" si="8"/>
        <v>100</v>
      </c>
      <c r="M260" s="35">
        <f t="shared" si="9"/>
        <v>0</v>
      </c>
    </row>
    <row r="261" spans="1:13" s="2" customFormat="1" x14ac:dyDescent="0.2">
      <c r="A261" s="34">
        <v>2022</v>
      </c>
      <c r="B261" s="21">
        <v>3267370</v>
      </c>
      <c r="C261" s="67" t="s">
        <v>17</v>
      </c>
      <c r="D261" s="67" t="s">
        <v>131</v>
      </c>
      <c r="E261" s="20" t="s">
        <v>507</v>
      </c>
      <c r="F261" s="22">
        <v>44595</v>
      </c>
      <c r="G261" s="22">
        <v>44775</v>
      </c>
      <c r="H261" s="28">
        <v>1</v>
      </c>
      <c r="I261" s="23">
        <v>12000000</v>
      </c>
      <c r="J261" s="23">
        <v>36000000</v>
      </c>
      <c r="K261" s="24">
        <v>36000000</v>
      </c>
      <c r="L261" s="25">
        <f t="shared" si="8"/>
        <v>100</v>
      </c>
      <c r="M261" s="35">
        <f t="shared" si="9"/>
        <v>0</v>
      </c>
    </row>
    <row r="262" spans="1:13" s="2" customFormat="1" x14ac:dyDescent="0.2">
      <c r="A262" s="34">
        <v>2022</v>
      </c>
      <c r="B262" s="21">
        <v>3267423</v>
      </c>
      <c r="C262" s="67" t="s">
        <v>17</v>
      </c>
      <c r="D262" s="67" t="s">
        <v>132</v>
      </c>
      <c r="E262" s="20" t="s">
        <v>538</v>
      </c>
      <c r="F262" s="22">
        <v>44594</v>
      </c>
      <c r="G262" s="22">
        <v>44774</v>
      </c>
      <c r="H262" s="28">
        <v>0</v>
      </c>
      <c r="I262" s="23">
        <v>0</v>
      </c>
      <c r="J262" s="23">
        <v>30000000</v>
      </c>
      <c r="K262" s="24">
        <v>30000000</v>
      </c>
      <c r="L262" s="25">
        <f t="shared" si="8"/>
        <v>100</v>
      </c>
      <c r="M262" s="35">
        <f t="shared" si="9"/>
        <v>0</v>
      </c>
    </row>
    <row r="263" spans="1:13" s="2" customFormat="1" x14ac:dyDescent="0.2">
      <c r="A263" s="34">
        <v>2022</v>
      </c>
      <c r="B263" s="21">
        <v>3268443</v>
      </c>
      <c r="C263" s="67" t="s">
        <v>17</v>
      </c>
      <c r="D263" s="67" t="s">
        <v>133</v>
      </c>
      <c r="E263" s="20" t="s">
        <v>550</v>
      </c>
      <c r="F263" s="22">
        <v>44596</v>
      </c>
      <c r="G263" s="22">
        <v>44776</v>
      </c>
      <c r="H263" s="28">
        <v>1</v>
      </c>
      <c r="I263" s="23">
        <v>5000000</v>
      </c>
      <c r="J263" s="23">
        <v>35000000</v>
      </c>
      <c r="K263" s="24">
        <v>35000000</v>
      </c>
      <c r="L263" s="25">
        <f t="shared" si="8"/>
        <v>100</v>
      </c>
      <c r="M263" s="35">
        <f t="shared" si="9"/>
        <v>0</v>
      </c>
    </row>
    <row r="264" spans="1:13" s="2" customFormat="1" x14ac:dyDescent="0.2">
      <c r="A264" s="34">
        <v>2022</v>
      </c>
      <c r="B264" s="21">
        <v>3268506</v>
      </c>
      <c r="C264" s="67" t="s">
        <v>17</v>
      </c>
      <c r="D264" s="67" t="s">
        <v>134</v>
      </c>
      <c r="E264" s="20" t="s">
        <v>538</v>
      </c>
      <c r="F264" s="22">
        <v>44594</v>
      </c>
      <c r="G264" s="22">
        <v>44774</v>
      </c>
      <c r="H264" s="28">
        <v>1</v>
      </c>
      <c r="I264" s="23">
        <v>15000000</v>
      </c>
      <c r="J264" s="23">
        <v>45000000</v>
      </c>
      <c r="K264" s="24">
        <v>45000000</v>
      </c>
      <c r="L264" s="25">
        <f t="shared" si="8"/>
        <v>100</v>
      </c>
      <c r="M264" s="35">
        <f t="shared" si="9"/>
        <v>0</v>
      </c>
    </row>
    <row r="265" spans="1:13" s="2" customFormat="1" x14ac:dyDescent="0.2">
      <c r="A265" s="34">
        <v>2022</v>
      </c>
      <c r="B265" s="21">
        <v>3268999</v>
      </c>
      <c r="C265" s="67" t="s">
        <v>17</v>
      </c>
      <c r="D265" s="67" t="s">
        <v>135</v>
      </c>
      <c r="E265" s="20" t="s">
        <v>506</v>
      </c>
      <c r="F265" s="22">
        <v>44595</v>
      </c>
      <c r="G265" s="22">
        <v>44775</v>
      </c>
      <c r="H265" s="28">
        <v>1</v>
      </c>
      <c r="I265" s="23">
        <v>14000000</v>
      </c>
      <c r="J265" s="23">
        <v>56000000</v>
      </c>
      <c r="K265" s="24">
        <v>56000000</v>
      </c>
      <c r="L265" s="25">
        <f t="shared" si="8"/>
        <v>100</v>
      </c>
      <c r="M265" s="35">
        <f t="shared" si="9"/>
        <v>0</v>
      </c>
    </row>
    <row r="266" spans="1:13" s="2" customFormat="1" x14ac:dyDescent="0.2">
      <c r="A266" s="34">
        <v>2022</v>
      </c>
      <c r="B266" s="21">
        <v>3269309</v>
      </c>
      <c r="C266" s="67" t="s">
        <v>17</v>
      </c>
      <c r="D266" s="67" t="s">
        <v>136</v>
      </c>
      <c r="E266" s="20" t="s">
        <v>552</v>
      </c>
      <c r="F266" s="22">
        <v>44594</v>
      </c>
      <c r="G266" s="22">
        <v>44713</v>
      </c>
      <c r="H266" s="28">
        <v>1</v>
      </c>
      <c r="I266" s="23">
        <v>16000000</v>
      </c>
      <c r="J266" s="23">
        <v>48000000</v>
      </c>
      <c r="K266" s="24">
        <v>48000000</v>
      </c>
      <c r="L266" s="25">
        <f t="shared" si="8"/>
        <v>100</v>
      </c>
      <c r="M266" s="35">
        <f t="shared" si="9"/>
        <v>0</v>
      </c>
    </row>
    <row r="267" spans="1:13" s="2" customFormat="1" x14ac:dyDescent="0.2">
      <c r="A267" s="34">
        <v>2022</v>
      </c>
      <c r="B267" s="21">
        <v>3269646</v>
      </c>
      <c r="C267" s="67" t="s">
        <v>17</v>
      </c>
      <c r="D267" s="67" t="s">
        <v>137</v>
      </c>
      <c r="E267" s="20" t="s">
        <v>518</v>
      </c>
      <c r="F267" s="22">
        <v>44594</v>
      </c>
      <c r="G267" s="22">
        <v>44774</v>
      </c>
      <c r="H267" s="28">
        <v>0</v>
      </c>
      <c r="I267" s="23">
        <v>0</v>
      </c>
      <c r="J267" s="23">
        <v>36000000</v>
      </c>
      <c r="K267" s="24">
        <v>36000000</v>
      </c>
      <c r="L267" s="25">
        <f t="shared" si="8"/>
        <v>100</v>
      </c>
      <c r="M267" s="35">
        <f t="shared" si="9"/>
        <v>0</v>
      </c>
    </row>
    <row r="268" spans="1:13" s="2" customFormat="1" x14ac:dyDescent="0.2">
      <c r="A268" s="34">
        <v>2022</v>
      </c>
      <c r="B268" s="21">
        <v>3269736</v>
      </c>
      <c r="C268" s="67" t="s">
        <v>17</v>
      </c>
      <c r="D268" s="67" t="s">
        <v>138</v>
      </c>
      <c r="E268" s="20" t="s">
        <v>577</v>
      </c>
      <c r="F268" s="22">
        <v>44594</v>
      </c>
      <c r="G268" s="22">
        <v>44774</v>
      </c>
      <c r="H268" s="28">
        <v>0</v>
      </c>
      <c r="I268" s="23">
        <v>0</v>
      </c>
      <c r="J268" s="23">
        <v>24000000</v>
      </c>
      <c r="K268" s="24">
        <v>24000000</v>
      </c>
      <c r="L268" s="25">
        <f t="shared" si="8"/>
        <v>100</v>
      </c>
      <c r="M268" s="35">
        <f t="shared" si="9"/>
        <v>0</v>
      </c>
    </row>
    <row r="269" spans="1:13" s="2" customFormat="1" x14ac:dyDescent="0.2">
      <c r="A269" s="34">
        <v>2022</v>
      </c>
      <c r="B269" s="21">
        <v>3269838</v>
      </c>
      <c r="C269" s="67" t="s">
        <v>17</v>
      </c>
      <c r="D269" s="67" t="s">
        <v>139</v>
      </c>
      <c r="E269" s="20" t="s">
        <v>545</v>
      </c>
      <c r="F269" s="22">
        <v>44596</v>
      </c>
      <c r="G269" s="22">
        <v>44776</v>
      </c>
      <c r="H269" s="28">
        <v>0</v>
      </c>
      <c r="I269" s="23">
        <v>0</v>
      </c>
      <c r="J269" s="23">
        <v>24000000</v>
      </c>
      <c r="K269" s="24">
        <v>24000000</v>
      </c>
      <c r="L269" s="25">
        <f t="shared" si="8"/>
        <v>100</v>
      </c>
      <c r="M269" s="35">
        <f t="shared" si="9"/>
        <v>0</v>
      </c>
    </row>
    <row r="270" spans="1:13" s="2" customFormat="1" x14ac:dyDescent="0.2">
      <c r="A270" s="34">
        <v>2022</v>
      </c>
      <c r="B270" s="21">
        <v>3269995</v>
      </c>
      <c r="C270" s="67" t="s">
        <v>17</v>
      </c>
      <c r="D270" s="67" t="s">
        <v>140</v>
      </c>
      <c r="E270" s="20" t="s">
        <v>578</v>
      </c>
      <c r="F270" s="22">
        <v>44596</v>
      </c>
      <c r="G270" s="22">
        <v>44745</v>
      </c>
      <c r="H270" s="28">
        <v>1</v>
      </c>
      <c r="I270" s="23">
        <v>14000000</v>
      </c>
      <c r="J270" s="23">
        <v>49000000</v>
      </c>
      <c r="K270" s="24">
        <v>49000000</v>
      </c>
      <c r="L270" s="25">
        <f t="shared" si="8"/>
        <v>100</v>
      </c>
      <c r="M270" s="35">
        <f t="shared" si="9"/>
        <v>0</v>
      </c>
    </row>
    <row r="271" spans="1:13" s="2" customFormat="1" x14ac:dyDescent="0.2">
      <c r="A271" s="34">
        <v>2022</v>
      </c>
      <c r="B271" s="21">
        <v>3270670</v>
      </c>
      <c r="C271" s="67" t="s">
        <v>17</v>
      </c>
      <c r="D271" s="67" t="s">
        <v>141</v>
      </c>
      <c r="E271" s="20" t="s">
        <v>506</v>
      </c>
      <c r="F271" s="22">
        <v>44595</v>
      </c>
      <c r="G271" s="22">
        <v>44799</v>
      </c>
      <c r="H271" s="28">
        <v>0</v>
      </c>
      <c r="I271" s="23">
        <v>0</v>
      </c>
      <c r="J271" s="23">
        <v>24000000</v>
      </c>
      <c r="K271" s="24">
        <v>24000000</v>
      </c>
      <c r="L271" s="25">
        <f t="shared" si="8"/>
        <v>100</v>
      </c>
      <c r="M271" s="35">
        <f t="shared" si="9"/>
        <v>0</v>
      </c>
    </row>
    <row r="272" spans="1:13" s="2" customFormat="1" x14ac:dyDescent="0.2">
      <c r="A272" s="34">
        <v>2022</v>
      </c>
      <c r="B272" s="21">
        <v>3270749</v>
      </c>
      <c r="C272" s="67" t="s">
        <v>17</v>
      </c>
      <c r="D272" s="67" t="s">
        <v>142</v>
      </c>
      <c r="E272" s="20" t="s">
        <v>554</v>
      </c>
      <c r="F272" s="22">
        <v>44594</v>
      </c>
      <c r="G272" s="22">
        <v>44774</v>
      </c>
      <c r="H272" s="28">
        <v>0</v>
      </c>
      <c r="I272" s="23">
        <v>0</v>
      </c>
      <c r="J272" s="23">
        <v>33000000</v>
      </c>
      <c r="K272" s="24">
        <v>33000000</v>
      </c>
      <c r="L272" s="25">
        <f t="shared" si="8"/>
        <v>100</v>
      </c>
      <c r="M272" s="35">
        <f t="shared" si="9"/>
        <v>0</v>
      </c>
    </row>
    <row r="273" spans="1:13" s="2" customFormat="1" x14ac:dyDescent="0.2">
      <c r="A273" s="34">
        <v>2022</v>
      </c>
      <c r="B273" s="21">
        <v>3271546</v>
      </c>
      <c r="C273" s="67" t="s">
        <v>17</v>
      </c>
      <c r="D273" s="67" t="s">
        <v>143</v>
      </c>
      <c r="E273" s="20" t="s">
        <v>579</v>
      </c>
      <c r="F273" s="22">
        <v>44595</v>
      </c>
      <c r="G273" s="22">
        <v>44775</v>
      </c>
      <c r="H273" s="28">
        <v>0</v>
      </c>
      <c r="I273" s="23">
        <v>0</v>
      </c>
      <c r="J273" s="23">
        <v>24000000</v>
      </c>
      <c r="K273" s="24">
        <v>24000000</v>
      </c>
      <c r="L273" s="25">
        <f t="shared" si="8"/>
        <v>100</v>
      </c>
      <c r="M273" s="35">
        <f t="shared" si="9"/>
        <v>0</v>
      </c>
    </row>
    <row r="274" spans="1:13" s="2" customFormat="1" x14ac:dyDescent="0.2">
      <c r="A274" s="34">
        <v>2022</v>
      </c>
      <c r="B274" s="21">
        <v>3271958</v>
      </c>
      <c r="C274" s="67" t="s">
        <v>17</v>
      </c>
      <c r="D274" s="67" t="s">
        <v>144</v>
      </c>
      <c r="E274" s="20" t="s">
        <v>507</v>
      </c>
      <c r="F274" s="22">
        <v>44596</v>
      </c>
      <c r="G274" s="22">
        <v>44776</v>
      </c>
      <c r="H274" s="28">
        <v>0</v>
      </c>
      <c r="I274" s="23">
        <v>0</v>
      </c>
      <c r="J274" s="23">
        <v>24000000</v>
      </c>
      <c r="K274" s="24">
        <v>24000000</v>
      </c>
      <c r="L274" s="25">
        <f t="shared" si="8"/>
        <v>100</v>
      </c>
      <c r="M274" s="35">
        <f t="shared" si="9"/>
        <v>0</v>
      </c>
    </row>
    <row r="275" spans="1:13" s="2" customFormat="1" x14ac:dyDescent="0.2">
      <c r="A275" s="34">
        <v>2022</v>
      </c>
      <c r="B275" s="21">
        <v>3272459</v>
      </c>
      <c r="C275" s="67" t="s">
        <v>17</v>
      </c>
      <c r="D275" s="67" t="s">
        <v>145</v>
      </c>
      <c r="E275" s="20" t="s">
        <v>580</v>
      </c>
      <c r="F275" s="22">
        <v>44593</v>
      </c>
      <c r="G275" s="22">
        <v>44773</v>
      </c>
      <c r="H275" s="28">
        <v>2</v>
      </c>
      <c r="I275" s="23">
        <v>6540000</v>
      </c>
      <c r="J275" s="23">
        <v>19620000</v>
      </c>
      <c r="K275" s="24">
        <v>19620000</v>
      </c>
      <c r="L275" s="25">
        <f t="shared" si="8"/>
        <v>100</v>
      </c>
      <c r="M275" s="35">
        <f t="shared" si="9"/>
        <v>0</v>
      </c>
    </row>
    <row r="276" spans="1:13" s="2" customFormat="1" x14ac:dyDescent="0.2">
      <c r="A276" s="34">
        <v>2022</v>
      </c>
      <c r="B276" s="21">
        <v>3272777</v>
      </c>
      <c r="C276" s="67" t="s">
        <v>17</v>
      </c>
      <c r="D276" s="67" t="s">
        <v>146</v>
      </c>
      <c r="E276" s="20" t="s">
        <v>506</v>
      </c>
      <c r="F276" s="22">
        <v>44595</v>
      </c>
      <c r="G276" s="22">
        <v>44775</v>
      </c>
      <c r="H276" s="28">
        <v>0</v>
      </c>
      <c r="I276" s="23">
        <v>0</v>
      </c>
      <c r="J276" s="23">
        <v>30000000</v>
      </c>
      <c r="K276" s="24">
        <v>30000000</v>
      </c>
      <c r="L276" s="25">
        <f t="shared" si="8"/>
        <v>100</v>
      </c>
      <c r="M276" s="35">
        <f t="shared" si="9"/>
        <v>0</v>
      </c>
    </row>
    <row r="277" spans="1:13" s="2" customFormat="1" x14ac:dyDescent="0.2">
      <c r="A277" s="34">
        <v>2022</v>
      </c>
      <c r="B277" s="21">
        <v>3273020</v>
      </c>
      <c r="C277" s="67" t="s">
        <v>17</v>
      </c>
      <c r="D277" s="67" t="s">
        <v>147</v>
      </c>
      <c r="E277" s="20" t="s">
        <v>494</v>
      </c>
      <c r="F277" s="22">
        <v>44596</v>
      </c>
      <c r="G277" s="22">
        <v>44776</v>
      </c>
      <c r="H277" s="28">
        <v>1</v>
      </c>
      <c r="I277" s="23">
        <v>6600000</v>
      </c>
      <c r="J277" s="23">
        <v>19800000</v>
      </c>
      <c r="K277" s="24">
        <v>19800000</v>
      </c>
      <c r="L277" s="25">
        <f t="shared" si="8"/>
        <v>100</v>
      </c>
      <c r="M277" s="35">
        <f t="shared" si="9"/>
        <v>0</v>
      </c>
    </row>
    <row r="278" spans="1:13" s="2" customFormat="1" x14ac:dyDescent="0.2">
      <c r="A278" s="34">
        <v>2022</v>
      </c>
      <c r="B278" s="21">
        <v>3273547</v>
      </c>
      <c r="C278" s="67" t="s">
        <v>17</v>
      </c>
      <c r="D278" s="67" t="s">
        <v>148</v>
      </c>
      <c r="E278" s="20" t="s">
        <v>581</v>
      </c>
      <c r="F278" s="22">
        <v>44595</v>
      </c>
      <c r="G278" s="22">
        <v>44775</v>
      </c>
      <c r="H278" s="28">
        <v>1</v>
      </c>
      <c r="I278" s="23">
        <v>12000000</v>
      </c>
      <c r="J278" s="23">
        <v>36000000</v>
      </c>
      <c r="K278" s="24">
        <v>36000000</v>
      </c>
      <c r="L278" s="25">
        <f t="shared" si="8"/>
        <v>100</v>
      </c>
      <c r="M278" s="35">
        <f t="shared" si="9"/>
        <v>0</v>
      </c>
    </row>
    <row r="279" spans="1:13" s="2" customFormat="1" x14ac:dyDescent="0.2">
      <c r="A279" s="34">
        <v>2022</v>
      </c>
      <c r="B279" s="21">
        <v>3277775</v>
      </c>
      <c r="C279" s="67" t="s">
        <v>17</v>
      </c>
      <c r="D279" s="67" t="s">
        <v>149</v>
      </c>
      <c r="E279" s="20" t="s">
        <v>538</v>
      </c>
      <c r="F279" s="22">
        <v>44596</v>
      </c>
      <c r="G279" s="22">
        <v>44776</v>
      </c>
      <c r="H279" s="28">
        <v>0</v>
      </c>
      <c r="I279" s="23">
        <v>0</v>
      </c>
      <c r="J279" s="23">
        <v>30000000</v>
      </c>
      <c r="K279" s="24">
        <v>30000000</v>
      </c>
      <c r="L279" s="25">
        <f t="shared" si="8"/>
        <v>100</v>
      </c>
      <c r="M279" s="35">
        <f t="shared" si="9"/>
        <v>0</v>
      </c>
    </row>
    <row r="280" spans="1:13" s="2" customFormat="1" x14ac:dyDescent="0.2">
      <c r="A280" s="34">
        <v>2022</v>
      </c>
      <c r="B280" s="21">
        <v>3278220</v>
      </c>
      <c r="C280" s="67" t="s">
        <v>17</v>
      </c>
      <c r="D280" s="67" t="s">
        <v>150</v>
      </c>
      <c r="E280" s="20" t="s">
        <v>582</v>
      </c>
      <c r="F280" s="22">
        <v>44593</v>
      </c>
      <c r="G280" s="22">
        <v>44773</v>
      </c>
      <c r="H280" s="28">
        <v>1</v>
      </c>
      <c r="I280" s="23">
        <v>7000000</v>
      </c>
      <c r="J280" s="23">
        <v>49000000</v>
      </c>
      <c r="K280" s="24">
        <v>49000000</v>
      </c>
      <c r="L280" s="25">
        <f t="shared" si="8"/>
        <v>100</v>
      </c>
      <c r="M280" s="35">
        <f t="shared" si="9"/>
        <v>0</v>
      </c>
    </row>
    <row r="281" spans="1:13" s="2" customFormat="1" x14ac:dyDescent="0.2">
      <c r="A281" s="34">
        <v>2022</v>
      </c>
      <c r="B281" s="21">
        <v>3278681</v>
      </c>
      <c r="C281" s="67" t="s">
        <v>17</v>
      </c>
      <c r="D281" s="67" t="s">
        <v>151</v>
      </c>
      <c r="E281" s="20" t="s">
        <v>583</v>
      </c>
      <c r="F281" s="22">
        <v>44593</v>
      </c>
      <c r="G281" s="22">
        <v>44773</v>
      </c>
      <c r="H281" s="28">
        <v>0</v>
      </c>
      <c r="I281" s="23">
        <v>0</v>
      </c>
      <c r="J281" s="23">
        <v>24000000</v>
      </c>
      <c r="K281" s="24">
        <v>24000000</v>
      </c>
      <c r="L281" s="25">
        <f t="shared" si="8"/>
        <v>100</v>
      </c>
      <c r="M281" s="35">
        <f t="shared" si="9"/>
        <v>0</v>
      </c>
    </row>
    <row r="282" spans="1:13" s="2" customFormat="1" x14ac:dyDescent="0.2">
      <c r="A282" s="34">
        <v>2022</v>
      </c>
      <c r="B282" s="21">
        <v>3278928</v>
      </c>
      <c r="C282" s="67" t="s">
        <v>17</v>
      </c>
      <c r="D282" s="67" t="s">
        <v>152</v>
      </c>
      <c r="E282" s="20" t="s">
        <v>584</v>
      </c>
      <c r="F282" s="22">
        <v>44593</v>
      </c>
      <c r="G282" s="22">
        <v>44773</v>
      </c>
      <c r="H282" s="28">
        <v>0</v>
      </c>
      <c r="I282" s="23">
        <v>0</v>
      </c>
      <c r="J282" s="23">
        <v>60000000</v>
      </c>
      <c r="K282" s="24">
        <v>60000000</v>
      </c>
      <c r="L282" s="25">
        <f t="shared" si="8"/>
        <v>100</v>
      </c>
      <c r="M282" s="35">
        <f t="shared" si="9"/>
        <v>0</v>
      </c>
    </row>
    <row r="283" spans="1:13" s="2" customFormat="1" x14ac:dyDescent="0.2">
      <c r="A283" s="34">
        <v>2022</v>
      </c>
      <c r="B283" s="21">
        <v>3279528</v>
      </c>
      <c r="C283" s="67" t="s">
        <v>17</v>
      </c>
      <c r="D283" s="67" t="s">
        <v>153</v>
      </c>
      <c r="E283" s="20" t="s">
        <v>516</v>
      </c>
      <c r="F283" s="22">
        <v>44595</v>
      </c>
      <c r="G283" s="22">
        <v>44775</v>
      </c>
      <c r="H283" s="28">
        <v>0</v>
      </c>
      <c r="I283" s="23">
        <v>0</v>
      </c>
      <c r="J283" s="23">
        <v>36000000</v>
      </c>
      <c r="K283" s="24">
        <v>36000000</v>
      </c>
      <c r="L283" s="25">
        <f t="shared" si="8"/>
        <v>100</v>
      </c>
      <c r="M283" s="35">
        <f t="shared" si="9"/>
        <v>0</v>
      </c>
    </row>
    <row r="284" spans="1:13" s="2" customFormat="1" x14ac:dyDescent="0.2">
      <c r="A284" s="34">
        <v>2022</v>
      </c>
      <c r="B284" s="21">
        <v>3280117</v>
      </c>
      <c r="C284" s="67" t="s">
        <v>17</v>
      </c>
      <c r="D284" s="67" t="s">
        <v>154</v>
      </c>
      <c r="E284" s="20" t="s">
        <v>497</v>
      </c>
      <c r="F284" s="22">
        <v>44593</v>
      </c>
      <c r="G284" s="22">
        <v>44773</v>
      </c>
      <c r="H284" s="28">
        <v>0</v>
      </c>
      <c r="I284" s="23">
        <v>0</v>
      </c>
      <c r="J284" s="23">
        <v>42000000</v>
      </c>
      <c r="K284" s="24">
        <v>42000000</v>
      </c>
      <c r="L284" s="25">
        <f t="shared" si="8"/>
        <v>100</v>
      </c>
      <c r="M284" s="35">
        <f t="shared" si="9"/>
        <v>0</v>
      </c>
    </row>
    <row r="285" spans="1:13" s="2" customFormat="1" x14ac:dyDescent="0.2">
      <c r="A285" s="34">
        <v>2022</v>
      </c>
      <c r="B285" s="21">
        <v>3280347</v>
      </c>
      <c r="C285" s="67" t="s">
        <v>17</v>
      </c>
      <c r="D285" s="67" t="s">
        <v>155</v>
      </c>
      <c r="E285" s="20" t="s">
        <v>504</v>
      </c>
      <c r="F285" s="22">
        <v>44596</v>
      </c>
      <c r="G285" s="22">
        <v>44776</v>
      </c>
      <c r="H285" s="28">
        <v>0</v>
      </c>
      <c r="I285" s="23">
        <v>0</v>
      </c>
      <c r="J285" s="23">
        <v>48000000</v>
      </c>
      <c r="K285" s="24">
        <v>48000000</v>
      </c>
      <c r="L285" s="25">
        <f t="shared" si="8"/>
        <v>100</v>
      </c>
      <c r="M285" s="35">
        <f t="shared" si="9"/>
        <v>0</v>
      </c>
    </row>
    <row r="286" spans="1:13" s="2" customFormat="1" x14ac:dyDescent="0.2">
      <c r="A286" s="34">
        <v>2022</v>
      </c>
      <c r="B286" s="21">
        <v>3280513</v>
      </c>
      <c r="C286" s="67" t="s">
        <v>17</v>
      </c>
      <c r="D286" s="67" t="s">
        <v>156</v>
      </c>
      <c r="E286" s="20" t="s">
        <v>585</v>
      </c>
      <c r="F286" s="22">
        <v>44595</v>
      </c>
      <c r="G286" s="22">
        <v>44775</v>
      </c>
      <c r="H286" s="28">
        <v>1</v>
      </c>
      <c r="I286" s="23">
        <v>5400000</v>
      </c>
      <c r="J286" s="23">
        <v>16200000</v>
      </c>
      <c r="K286" s="24">
        <v>16080000</v>
      </c>
      <c r="L286" s="25">
        <f t="shared" si="8"/>
        <v>99.259259259259252</v>
      </c>
      <c r="M286" s="35">
        <f t="shared" si="9"/>
        <v>120000</v>
      </c>
    </row>
    <row r="287" spans="1:13" s="2" customFormat="1" x14ac:dyDescent="0.2">
      <c r="A287" s="34">
        <v>2022</v>
      </c>
      <c r="B287" s="21">
        <v>3281155</v>
      </c>
      <c r="C287" s="67" t="s">
        <v>17</v>
      </c>
      <c r="D287" s="67" t="s">
        <v>157</v>
      </c>
      <c r="E287" s="20" t="s">
        <v>586</v>
      </c>
      <c r="F287" s="22">
        <v>44595</v>
      </c>
      <c r="G287" s="22">
        <v>44775</v>
      </c>
      <c r="H287" s="28">
        <v>0</v>
      </c>
      <c r="I287" s="23">
        <v>0</v>
      </c>
      <c r="J287" s="23">
        <v>42000000</v>
      </c>
      <c r="K287" s="24">
        <v>42000000</v>
      </c>
      <c r="L287" s="25">
        <f t="shared" si="8"/>
        <v>100</v>
      </c>
      <c r="M287" s="35">
        <f t="shared" si="9"/>
        <v>0</v>
      </c>
    </row>
    <row r="288" spans="1:13" s="2" customFormat="1" x14ac:dyDescent="0.2">
      <c r="A288" s="34">
        <v>2022</v>
      </c>
      <c r="B288" s="21">
        <v>3283223</v>
      </c>
      <c r="C288" s="67" t="s">
        <v>17</v>
      </c>
      <c r="D288" s="67" t="s">
        <v>158</v>
      </c>
      <c r="E288" s="20" t="s">
        <v>587</v>
      </c>
      <c r="F288" s="22">
        <v>44596</v>
      </c>
      <c r="G288" s="22">
        <v>44776</v>
      </c>
      <c r="H288" s="28">
        <v>1</v>
      </c>
      <c r="I288" s="23">
        <v>7500000</v>
      </c>
      <c r="J288" s="23">
        <v>22500000</v>
      </c>
      <c r="K288" s="24">
        <v>22500000</v>
      </c>
      <c r="L288" s="25">
        <f t="shared" si="8"/>
        <v>100</v>
      </c>
      <c r="M288" s="35">
        <f t="shared" si="9"/>
        <v>0</v>
      </c>
    </row>
    <row r="289" spans="1:13" s="2" customFormat="1" x14ac:dyDescent="0.2">
      <c r="A289" s="34">
        <v>2022</v>
      </c>
      <c r="B289" s="21">
        <v>3283722</v>
      </c>
      <c r="C289" s="67" t="s">
        <v>17</v>
      </c>
      <c r="D289" s="67" t="s">
        <v>159</v>
      </c>
      <c r="E289" s="20" t="s">
        <v>588</v>
      </c>
      <c r="F289" s="22">
        <v>44595</v>
      </c>
      <c r="G289" s="22">
        <v>44775</v>
      </c>
      <c r="H289" s="28">
        <v>0</v>
      </c>
      <c r="I289" s="23">
        <v>0</v>
      </c>
      <c r="J289" s="23">
        <v>15000000</v>
      </c>
      <c r="K289" s="24">
        <v>15000000</v>
      </c>
      <c r="L289" s="25">
        <f t="shared" si="8"/>
        <v>100</v>
      </c>
      <c r="M289" s="35">
        <f t="shared" si="9"/>
        <v>0</v>
      </c>
    </row>
    <row r="290" spans="1:13" s="2" customFormat="1" x14ac:dyDescent="0.2">
      <c r="A290" s="34">
        <v>2022</v>
      </c>
      <c r="B290" s="21">
        <v>3284371</v>
      </c>
      <c r="C290" s="67" t="s">
        <v>17</v>
      </c>
      <c r="D290" s="67" t="s">
        <v>457</v>
      </c>
      <c r="E290" s="20" t="s">
        <v>503</v>
      </c>
      <c r="F290" s="22">
        <v>44595</v>
      </c>
      <c r="G290" s="22">
        <v>44714</v>
      </c>
      <c r="H290" s="28">
        <v>0</v>
      </c>
      <c r="I290" s="23">
        <v>0</v>
      </c>
      <c r="J290" s="23">
        <v>20000000</v>
      </c>
      <c r="K290" s="24">
        <v>20000000</v>
      </c>
      <c r="L290" s="25">
        <f t="shared" si="8"/>
        <v>100</v>
      </c>
      <c r="M290" s="35">
        <f t="shared" si="9"/>
        <v>0</v>
      </c>
    </row>
    <row r="291" spans="1:13" s="2" customFormat="1" x14ac:dyDescent="0.2">
      <c r="A291" s="34">
        <v>2022</v>
      </c>
      <c r="B291" s="21">
        <v>3284782</v>
      </c>
      <c r="C291" s="67" t="s">
        <v>17</v>
      </c>
      <c r="D291" s="67" t="s">
        <v>160</v>
      </c>
      <c r="E291" s="20" t="s">
        <v>509</v>
      </c>
      <c r="F291" s="22">
        <v>44595</v>
      </c>
      <c r="G291" s="22">
        <v>44714</v>
      </c>
      <c r="H291" s="28">
        <v>1</v>
      </c>
      <c r="I291" s="23">
        <v>12000000</v>
      </c>
      <c r="J291" s="23">
        <v>36000000</v>
      </c>
      <c r="K291" s="24">
        <v>36000000</v>
      </c>
      <c r="L291" s="25">
        <f t="shared" si="8"/>
        <v>100</v>
      </c>
      <c r="M291" s="35">
        <f t="shared" si="9"/>
        <v>0</v>
      </c>
    </row>
    <row r="292" spans="1:13" s="2" customFormat="1" x14ac:dyDescent="0.2">
      <c r="A292" s="34">
        <v>2022</v>
      </c>
      <c r="B292" s="21">
        <v>3285321</v>
      </c>
      <c r="C292" s="67" t="s">
        <v>17</v>
      </c>
      <c r="D292" s="67" t="s">
        <v>161</v>
      </c>
      <c r="E292" s="20" t="s">
        <v>582</v>
      </c>
      <c r="F292" s="22">
        <v>44593</v>
      </c>
      <c r="G292" s="22">
        <v>44773</v>
      </c>
      <c r="H292" s="28">
        <v>1</v>
      </c>
      <c r="I292" s="23">
        <v>6000000</v>
      </c>
      <c r="J292" s="23">
        <v>42000000</v>
      </c>
      <c r="K292" s="24">
        <v>42000000</v>
      </c>
      <c r="L292" s="25">
        <f t="shared" si="8"/>
        <v>100</v>
      </c>
      <c r="M292" s="35">
        <f t="shared" si="9"/>
        <v>0</v>
      </c>
    </row>
    <row r="293" spans="1:13" s="2" customFormat="1" x14ac:dyDescent="0.2">
      <c r="A293" s="34">
        <v>2022</v>
      </c>
      <c r="B293" s="21">
        <v>3286223</v>
      </c>
      <c r="C293" s="67" t="s">
        <v>17</v>
      </c>
      <c r="D293" s="67" t="s">
        <v>162</v>
      </c>
      <c r="E293" s="20" t="s">
        <v>589</v>
      </c>
      <c r="F293" s="22">
        <v>44599</v>
      </c>
      <c r="G293" s="22">
        <v>44779</v>
      </c>
      <c r="H293" s="28">
        <v>0</v>
      </c>
      <c r="I293" s="23">
        <v>0</v>
      </c>
      <c r="J293" s="23">
        <v>30000000</v>
      </c>
      <c r="K293" s="24">
        <v>30000000</v>
      </c>
      <c r="L293" s="25">
        <f t="shared" si="8"/>
        <v>100</v>
      </c>
      <c r="M293" s="35">
        <f t="shared" si="9"/>
        <v>0</v>
      </c>
    </row>
    <row r="294" spans="1:13" s="2" customFormat="1" x14ac:dyDescent="0.2">
      <c r="A294" s="34">
        <v>2022</v>
      </c>
      <c r="B294" s="21">
        <v>3287603</v>
      </c>
      <c r="C294" s="67" t="s">
        <v>17</v>
      </c>
      <c r="D294" s="67" t="s">
        <v>403</v>
      </c>
      <c r="E294" s="20" t="s">
        <v>590</v>
      </c>
      <c r="F294" s="22">
        <v>44593</v>
      </c>
      <c r="G294" s="22">
        <v>44773</v>
      </c>
      <c r="H294" s="28">
        <v>0</v>
      </c>
      <c r="I294" s="23">
        <v>0</v>
      </c>
      <c r="J294" s="23">
        <v>40000000</v>
      </c>
      <c r="K294" s="24">
        <v>40000000</v>
      </c>
      <c r="L294" s="25">
        <f t="shared" si="8"/>
        <v>100</v>
      </c>
      <c r="M294" s="35">
        <f t="shared" si="9"/>
        <v>0</v>
      </c>
    </row>
    <row r="295" spans="1:13" s="2" customFormat="1" x14ac:dyDescent="0.2">
      <c r="A295" s="34">
        <v>2022</v>
      </c>
      <c r="B295" s="21">
        <v>3287622</v>
      </c>
      <c r="C295" s="67" t="s">
        <v>17</v>
      </c>
      <c r="D295" s="67" t="s">
        <v>355</v>
      </c>
      <c r="E295" s="20" t="s">
        <v>518</v>
      </c>
      <c r="F295" s="22">
        <v>44599</v>
      </c>
      <c r="G295" s="22">
        <v>44779</v>
      </c>
      <c r="H295" s="28">
        <v>0</v>
      </c>
      <c r="I295" s="23">
        <v>0</v>
      </c>
      <c r="J295" s="23">
        <v>29800000</v>
      </c>
      <c r="K295" s="24">
        <v>29800000</v>
      </c>
      <c r="L295" s="25">
        <f t="shared" si="8"/>
        <v>100</v>
      </c>
      <c r="M295" s="35">
        <f t="shared" si="9"/>
        <v>0</v>
      </c>
    </row>
    <row r="296" spans="1:13" s="2" customFormat="1" x14ac:dyDescent="0.2">
      <c r="A296" s="34">
        <v>2022</v>
      </c>
      <c r="B296" s="21">
        <v>3288006</v>
      </c>
      <c r="C296" s="67" t="s">
        <v>17</v>
      </c>
      <c r="D296" s="67" t="s">
        <v>163</v>
      </c>
      <c r="E296" s="20" t="s">
        <v>591</v>
      </c>
      <c r="F296" s="22">
        <v>44600</v>
      </c>
      <c r="G296" s="22">
        <v>44780</v>
      </c>
      <c r="H296" s="28">
        <v>0</v>
      </c>
      <c r="I296" s="23">
        <v>0</v>
      </c>
      <c r="J296" s="23">
        <v>42000000</v>
      </c>
      <c r="K296" s="24">
        <v>42000000</v>
      </c>
      <c r="L296" s="25">
        <f t="shared" si="8"/>
        <v>100</v>
      </c>
      <c r="M296" s="35">
        <f t="shared" si="9"/>
        <v>0</v>
      </c>
    </row>
    <row r="297" spans="1:13" s="2" customFormat="1" x14ac:dyDescent="0.2">
      <c r="A297" s="34">
        <v>2022</v>
      </c>
      <c r="B297" s="21">
        <v>3288418</v>
      </c>
      <c r="C297" s="67" t="s">
        <v>17</v>
      </c>
      <c r="D297" s="67" t="s">
        <v>164</v>
      </c>
      <c r="E297" s="20" t="s">
        <v>538</v>
      </c>
      <c r="F297" s="22">
        <v>44594</v>
      </c>
      <c r="G297" s="22">
        <v>44774</v>
      </c>
      <c r="H297" s="28">
        <v>0</v>
      </c>
      <c r="I297" s="23">
        <v>0</v>
      </c>
      <c r="J297" s="23">
        <v>36000000</v>
      </c>
      <c r="K297" s="24">
        <v>36000000</v>
      </c>
      <c r="L297" s="25">
        <f t="shared" si="8"/>
        <v>100</v>
      </c>
      <c r="M297" s="35">
        <f t="shared" si="9"/>
        <v>0</v>
      </c>
    </row>
    <row r="298" spans="1:13" s="2" customFormat="1" x14ac:dyDescent="0.2">
      <c r="A298" s="34">
        <v>2022</v>
      </c>
      <c r="B298" s="21">
        <v>3288686</v>
      </c>
      <c r="C298" s="67" t="s">
        <v>17</v>
      </c>
      <c r="D298" s="67" t="s">
        <v>165</v>
      </c>
      <c r="E298" s="20" t="s">
        <v>504</v>
      </c>
      <c r="F298" s="22">
        <v>44596</v>
      </c>
      <c r="G298" s="22">
        <v>44776</v>
      </c>
      <c r="H298" s="28">
        <v>0</v>
      </c>
      <c r="I298" s="23">
        <v>0</v>
      </c>
      <c r="J298" s="23">
        <v>54000000</v>
      </c>
      <c r="K298" s="24">
        <v>54000000</v>
      </c>
      <c r="L298" s="25">
        <f t="shared" si="8"/>
        <v>100</v>
      </c>
      <c r="M298" s="35">
        <f t="shared" si="9"/>
        <v>0</v>
      </c>
    </row>
    <row r="299" spans="1:13" s="2" customFormat="1" x14ac:dyDescent="0.2">
      <c r="A299" s="34">
        <v>2022</v>
      </c>
      <c r="B299" s="21">
        <v>3289009</v>
      </c>
      <c r="C299" s="67" t="s">
        <v>17</v>
      </c>
      <c r="D299" s="67" t="s">
        <v>166</v>
      </c>
      <c r="E299" s="20" t="s">
        <v>518</v>
      </c>
      <c r="F299" s="22">
        <v>44594</v>
      </c>
      <c r="G299" s="22">
        <v>44774</v>
      </c>
      <c r="H299" s="28">
        <v>1</v>
      </c>
      <c r="I299" s="23">
        <v>21000000</v>
      </c>
      <c r="J299" s="23">
        <v>63000000</v>
      </c>
      <c r="K299" s="24">
        <v>63000000</v>
      </c>
      <c r="L299" s="25">
        <f t="shared" si="8"/>
        <v>100</v>
      </c>
      <c r="M299" s="35">
        <f t="shared" si="9"/>
        <v>0</v>
      </c>
    </row>
    <row r="300" spans="1:13" s="2" customFormat="1" x14ac:dyDescent="0.2">
      <c r="A300" s="34">
        <v>2022</v>
      </c>
      <c r="B300" s="21">
        <v>3289405</v>
      </c>
      <c r="C300" s="67" t="s">
        <v>17</v>
      </c>
      <c r="D300" s="67" t="s">
        <v>476</v>
      </c>
      <c r="E300" s="20" t="s">
        <v>538</v>
      </c>
      <c r="F300" s="22">
        <v>44595</v>
      </c>
      <c r="G300" s="22">
        <v>44775</v>
      </c>
      <c r="H300" s="28">
        <v>0</v>
      </c>
      <c r="I300" s="23">
        <v>0</v>
      </c>
      <c r="J300" s="23">
        <v>42000000</v>
      </c>
      <c r="K300" s="24">
        <v>42000000</v>
      </c>
      <c r="L300" s="25">
        <f t="shared" si="8"/>
        <v>100</v>
      </c>
      <c r="M300" s="35">
        <f t="shared" si="9"/>
        <v>0</v>
      </c>
    </row>
    <row r="301" spans="1:13" s="2" customFormat="1" x14ac:dyDescent="0.2">
      <c r="A301" s="34">
        <v>2022</v>
      </c>
      <c r="B301" s="21">
        <v>3295263</v>
      </c>
      <c r="C301" s="67" t="s">
        <v>17</v>
      </c>
      <c r="D301" s="67" t="s">
        <v>167</v>
      </c>
      <c r="E301" s="20" t="s">
        <v>495</v>
      </c>
      <c r="F301" s="22">
        <v>44595</v>
      </c>
      <c r="G301" s="22">
        <v>44729</v>
      </c>
      <c r="H301" s="28">
        <v>1</v>
      </c>
      <c r="I301" s="23">
        <v>14000000</v>
      </c>
      <c r="J301" s="23">
        <v>45500000</v>
      </c>
      <c r="K301" s="24">
        <v>45500000</v>
      </c>
      <c r="L301" s="25">
        <f t="shared" si="8"/>
        <v>100</v>
      </c>
      <c r="M301" s="35">
        <f t="shared" si="9"/>
        <v>0</v>
      </c>
    </row>
    <row r="302" spans="1:13" s="2" customFormat="1" x14ac:dyDescent="0.2">
      <c r="A302" s="34">
        <v>2022</v>
      </c>
      <c r="B302" s="21">
        <v>3296093</v>
      </c>
      <c r="C302" s="67" t="s">
        <v>17</v>
      </c>
      <c r="D302" s="67" t="s">
        <v>168</v>
      </c>
      <c r="E302" s="20" t="s">
        <v>592</v>
      </c>
      <c r="F302" s="22">
        <v>44593</v>
      </c>
      <c r="G302" s="22">
        <v>44773</v>
      </c>
      <c r="H302" s="28">
        <v>0</v>
      </c>
      <c r="I302" s="23">
        <v>0</v>
      </c>
      <c r="J302" s="23">
        <v>46800000</v>
      </c>
      <c r="K302" s="24">
        <v>46800000</v>
      </c>
      <c r="L302" s="25">
        <f t="shared" si="8"/>
        <v>100</v>
      </c>
      <c r="M302" s="35">
        <f t="shared" si="9"/>
        <v>0</v>
      </c>
    </row>
    <row r="303" spans="1:13" s="2" customFormat="1" x14ac:dyDescent="0.2">
      <c r="A303" s="34">
        <v>2022</v>
      </c>
      <c r="B303" s="21">
        <v>3296378</v>
      </c>
      <c r="C303" s="67" t="s">
        <v>17</v>
      </c>
      <c r="D303" s="67" t="s">
        <v>414</v>
      </c>
      <c r="E303" s="20" t="s">
        <v>549</v>
      </c>
      <c r="F303" s="22">
        <v>44596</v>
      </c>
      <c r="G303" s="22">
        <v>44776</v>
      </c>
      <c r="H303" s="28">
        <v>0</v>
      </c>
      <c r="I303" s="23">
        <v>0</v>
      </c>
      <c r="J303" s="23">
        <v>24266666</v>
      </c>
      <c r="K303" s="24">
        <v>24266666</v>
      </c>
      <c r="L303" s="25">
        <f t="shared" si="8"/>
        <v>100</v>
      </c>
      <c r="M303" s="35">
        <f t="shared" si="9"/>
        <v>0</v>
      </c>
    </row>
    <row r="304" spans="1:13" s="2" customFormat="1" x14ac:dyDescent="0.2">
      <c r="A304" s="34">
        <v>2022</v>
      </c>
      <c r="B304" s="21">
        <v>3296492</v>
      </c>
      <c r="C304" s="67" t="s">
        <v>17</v>
      </c>
      <c r="D304" s="67" t="s">
        <v>169</v>
      </c>
      <c r="E304" s="20" t="s">
        <v>593</v>
      </c>
      <c r="F304" s="22">
        <v>44593</v>
      </c>
      <c r="G304" s="22">
        <v>44773</v>
      </c>
      <c r="H304" s="28">
        <v>0</v>
      </c>
      <c r="I304" s="23">
        <v>0</v>
      </c>
      <c r="J304" s="23">
        <v>27300000</v>
      </c>
      <c r="K304" s="24">
        <v>27300000</v>
      </c>
      <c r="L304" s="25">
        <f t="shared" si="8"/>
        <v>100</v>
      </c>
      <c r="M304" s="35">
        <f t="shared" si="9"/>
        <v>0</v>
      </c>
    </row>
    <row r="305" spans="1:13" s="2" customFormat="1" x14ac:dyDescent="0.2">
      <c r="A305" s="34">
        <v>2022</v>
      </c>
      <c r="B305" s="21">
        <v>3297535</v>
      </c>
      <c r="C305" s="67" t="s">
        <v>17</v>
      </c>
      <c r="D305" s="67" t="s">
        <v>170</v>
      </c>
      <c r="E305" s="20" t="s">
        <v>538</v>
      </c>
      <c r="F305" s="22">
        <v>44593</v>
      </c>
      <c r="G305" s="22">
        <v>44773</v>
      </c>
      <c r="H305" s="28">
        <v>1</v>
      </c>
      <c r="I305" s="23">
        <v>18000000</v>
      </c>
      <c r="J305" s="23">
        <v>54000000</v>
      </c>
      <c r="K305" s="24">
        <v>54000000</v>
      </c>
      <c r="L305" s="25">
        <f t="shared" si="8"/>
        <v>100</v>
      </c>
      <c r="M305" s="35">
        <f t="shared" si="9"/>
        <v>0</v>
      </c>
    </row>
    <row r="306" spans="1:13" s="2" customFormat="1" x14ac:dyDescent="0.2">
      <c r="A306" s="34">
        <v>2022</v>
      </c>
      <c r="B306" s="21">
        <v>3297764</v>
      </c>
      <c r="C306" s="67" t="s">
        <v>17</v>
      </c>
      <c r="D306" s="67" t="s">
        <v>171</v>
      </c>
      <c r="E306" s="20" t="s">
        <v>594</v>
      </c>
      <c r="F306" s="22">
        <v>44594</v>
      </c>
      <c r="G306" s="22">
        <v>44713</v>
      </c>
      <c r="H306" s="28">
        <v>1</v>
      </c>
      <c r="I306" s="23">
        <v>14000000</v>
      </c>
      <c r="J306" s="23">
        <v>42000000</v>
      </c>
      <c r="K306" s="24">
        <v>42000000</v>
      </c>
      <c r="L306" s="25">
        <f t="shared" si="8"/>
        <v>100</v>
      </c>
      <c r="M306" s="35">
        <f t="shared" si="9"/>
        <v>0</v>
      </c>
    </row>
    <row r="307" spans="1:13" s="2" customFormat="1" x14ac:dyDescent="0.2">
      <c r="A307" s="34">
        <v>2022</v>
      </c>
      <c r="B307" s="21">
        <v>3298421</v>
      </c>
      <c r="C307" s="67" t="s">
        <v>17</v>
      </c>
      <c r="D307" s="67" t="s">
        <v>172</v>
      </c>
      <c r="E307" s="20" t="s">
        <v>595</v>
      </c>
      <c r="F307" s="22">
        <v>44599</v>
      </c>
      <c r="G307" s="22">
        <v>44779</v>
      </c>
      <c r="H307" s="28">
        <v>1</v>
      </c>
      <c r="I307" s="23">
        <v>8400000</v>
      </c>
      <c r="J307" s="23">
        <v>25200000</v>
      </c>
      <c r="K307" s="24">
        <v>25200000</v>
      </c>
      <c r="L307" s="25">
        <f t="shared" si="8"/>
        <v>100</v>
      </c>
      <c r="M307" s="35">
        <f t="shared" si="9"/>
        <v>0</v>
      </c>
    </row>
    <row r="308" spans="1:13" s="2" customFormat="1" x14ac:dyDescent="0.2">
      <c r="A308" s="34">
        <v>2022</v>
      </c>
      <c r="B308" s="21">
        <v>3298525</v>
      </c>
      <c r="C308" s="67" t="s">
        <v>17</v>
      </c>
      <c r="D308" s="67" t="s">
        <v>173</v>
      </c>
      <c r="E308" s="20" t="s">
        <v>596</v>
      </c>
      <c r="F308" s="22">
        <v>44595</v>
      </c>
      <c r="G308" s="22">
        <v>44775</v>
      </c>
      <c r="H308" s="28">
        <v>1</v>
      </c>
      <c r="I308" s="23">
        <v>12000000</v>
      </c>
      <c r="J308" s="23">
        <v>36000000</v>
      </c>
      <c r="K308" s="24">
        <v>36000000</v>
      </c>
      <c r="L308" s="25">
        <f t="shared" si="8"/>
        <v>100</v>
      </c>
      <c r="M308" s="35">
        <f t="shared" si="9"/>
        <v>0</v>
      </c>
    </row>
    <row r="309" spans="1:13" s="2" customFormat="1" x14ac:dyDescent="0.2">
      <c r="A309" s="34">
        <v>2022</v>
      </c>
      <c r="B309" s="21">
        <v>3299027</v>
      </c>
      <c r="C309" s="67" t="s">
        <v>17</v>
      </c>
      <c r="D309" s="67" t="s">
        <v>174</v>
      </c>
      <c r="E309" s="20" t="s">
        <v>495</v>
      </c>
      <c r="F309" s="22">
        <v>44595</v>
      </c>
      <c r="G309" s="22">
        <v>44729</v>
      </c>
      <c r="H309" s="28">
        <v>1</v>
      </c>
      <c r="I309" s="23">
        <v>17000000</v>
      </c>
      <c r="J309" s="23">
        <v>55250000</v>
      </c>
      <c r="K309" s="24">
        <v>55250000</v>
      </c>
      <c r="L309" s="25">
        <f t="shared" si="8"/>
        <v>100</v>
      </c>
      <c r="M309" s="35">
        <f t="shared" si="9"/>
        <v>0</v>
      </c>
    </row>
    <row r="310" spans="1:13" s="2" customFormat="1" x14ac:dyDescent="0.2">
      <c r="A310" s="34">
        <v>2022</v>
      </c>
      <c r="B310" s="21">
        <v>3299082</v>
      </c>
      <c r="C310" s="67" t="s">
        <v>17</v>
      </c>
      <c r="D310" s="67" t="s">
        <v>417</v>
      </c>
      <c r="E310" s="20" t="s">
        <v>577</v>
      </c>
      <c r="F310" s="22">
        <v>44600</v>
      </c>
      <c r="G310" s="22">
        <v>44719</v>
      </c>
      <c r="H310" s="28">
        <v>0</v>
      </c>
      <c r="I310" s="23">
        <v>0</v>
      </c>
      <c r="J310" s="23">
        <v>28000000</v>
      </c>
      <c r="K310" s="24">
        <v>28000000</v>
      </c>
      <c r="L310" s="25">
        <f t="shared" si="8"/>
        <v>100</v>
      </c>
      <c r="M310" s="35">
        <f t="shared" si="9"/>
        <v>0</v>
      </c>
    </row>
    <row r="311" spans="1:13" s="2" customFormat="1" x14ac:dyDescent="0.2">
      <c r="A311" s="34">
        <v>2022</v>
      </c>
      <c r="B311" s="21">
        <v>3299617</v>
      </c>
      <c r="C311" s="67" t="s">
        <v>17</v>
      </c>
      <c r="D311" s="67" t="s">
        <v>396</v>
      </c>
      <c r="E311" s="20" t="s">
        <v>597</v>
      </c>
      <c r="F311" s="22">
        <v>44595</v>
      </c>
      <c r="G311" s="22">
        <v>44714</v>
      </c>
      <c r="H311" s="28">
        <v>0</v>
      </c>
      <c r="I311" s="23">
        <v>0</v>
      </c>
      <c r="J311" s="23">
        <v>36000000</v>
      </c>
      <c r="K311" s="24">
        <v>36000000</v>
      </c>
      <c r="L311" s="25">
        <f t="shared" si="8"/>
        <v>100</v>
      </c>
      <c r="M311" s="35">
        <f t="shared" si="9"/>
        <v>0</v>
      </c>
    </row>
    <row r="312" spans="1:13" s="2" customFormat="1" x14ac:dyDescent="0.2">
      <c r="A312" s="34">
        <v>2022</v>
      </c>
      <c r="B312" s="21">
        <v>3301670</v>
      </c>
      <c r="C312" s="67" t="s">
        <v>17</v>
      </c>
      <c r="D312" s="67" t="s">
        <v>378</v>
      </c>
      <c r="E312" s="20" t="s">
        <v>557</v>
      </c>
      <c r="F312" s="22">
        <v>44599</v>
      </c>
      <c r="G312" s="22">
        <v>44718</v>
      </c>
      <c r="H312" s="28">
        <v>0</v>
      </c>
      <c r="I312" s="23">
        <v>0</v>
      </c>
      <c r="J312" s="23">
        <v>28000000</v>
      </c>
      <c r="K312" s="24">
        <v>28000000</v>
      </c>
      <c r="L312" s="25">
        <f t="shared" si="8"/>
        <v>100</v>
      </c>
      <c r="M312" s="35">
        <f t="shared" si="9"/>
        <v>0</v>
      </c>
    </row>
    <row r="313" spans="1:13" s="2" customFormat="1" x14ac:dyDescent="0.2">
      <c r="A313" s="34">
        <v>2022</v>
      </c>
      <c r="B313" s="21">
        <v>3302752</v>
      </c>
      <c r="C313" s="67" t="s">
        <v>17</v>
      </c>
      <c r="D313" s="67" t="s">
        <v>175</v>
      </c>
      <c r="E313" s="20" t="s">
        <v>598</v>
      </c>
      <c r="F313" s="22">
        <v>44596</v>
      </c>
      <c r="G313" s="22">
        <v>44776</v>
      </c>
      <c r="H313" s="28">
        <v>0</v>
      </c>
      <c r="I313" s="23">
        <v>0</v>
      </c>
      <c r="J313" s="23">
        <v>24000000</v>
      </c>
      <c r="K313" s="24">
        <v>24000000</v>
      </c>
      <c r="L313" s="25">
        <f t="shared" si="8"/>
        <v>100</v>
      </c>
      <c r="M313" s="35">
        <f t="shared" si="9"/>
        <v>0</v>
      </c>
    </row>
    <row r="314" spans="1:13" s="2" customFormat="1" x14ac:dyDescent="0.2">
      <c r="A314" s="34">
        <v>2022</v>
      </c>
      <c r="B314" s="21">
        <v>3304482</v>
      </c>
      <c r="C314" s="67" t="s">
        <v>17</v>
      </c>
      <c r="D314" s="67" t="s">
        <v>176</v>
      </c>
      <c r="E314" s="20" t="s">
        <v>518</v>
      </c>
      <c r="F314" s="22">
        <v>44594</v>
      </c>
      <c r="G314" s="22">
        <v>44774</v>
      </c>
      <c r="H314" s="28">
        <v>1</v>
      </c>
      <c r="I314" s="23">
        <v>15000000</v>
      </c>
      <c r="J314" s="23">
        <v>45000000</v>
      </c>
      <c r="K314" s="24">
        <v>45000000</v>
      </c>
      <c r="L314" s="25">
        <f t="shared" si="8"/>
        <v>100</v>
      </c>
      <c r="M314" s="35">
        <f t="shared" si="9"/>
        <v>0</v>
      </c>
    </row>
    <row r="315" spans="1:13" s="2" customFormat="1" x14ac:dyDescent="0.2">
      <c r="A315" s="34">
        <v>2022</v>
      </c>
      <c r="B315" s="21">
        <v>3304694</v>
      </c>
      <c r="C315" s="67" t="s">
        <v>17</v>
      </c>
      <c r="D315" s="67" t="s">
        <v>177</v>
      </c>
      <c r="E315" s="20" t="s">
        <v>599</v>
      </c>
      <c r="F315" s="22">
        <v>44595</v>
      </c>
      <c r="G315" s="22">
        <v>44806</v>
      </c>
      <c r="H315" s="28">
        <v>0</v>
      </c>
      <c r="I315" s="23">
        <v>0</v>
      </c>
      <c r="J315" s="23">
        <v>49000000</v>
      </c>
      <c r="K315" s="24">
        <v>49000000</v>
      </c>
      <c r="L315" s="25">
        <f t="shared" si="8"/>
        <v>100</v>
      </c>
      <c r="M315" s="35">
        <f t="shared" si="9"/>
        <v>0</v>
      </c>
    </row>
    <row r="316" spans="1:13" s="2" customFormat="1" x14ac:dyDescent="0.2">
      <c r="A316" s="34">
        <v>2022</v>
      </c>
      <c r="B316" s="21">
        <v>3305053</v>
      </c>
      <c r="C316" s="67" t="s">
        <v>17</v>
      </c>
      <c r="D316" s="67" t="s">
        <v>178</v>
      </c>
      <c r="E316" s="20" t="s">
        <v>600</v>
      </c>
      <c r="F316" s="22">
        <v>44594</v>
      </c>
      <c r="G316" s="22">
        <v>44774</v>
      </c>
      <c r="H316" s="28">
        <v>0</v>
      </c>
      <c r="I316" s="23">
        <v>0</v>
      </c>
      <c r="J316" s="23">
        <v>22533334</v>
      </c>
      <c r="K316" s="24">
        <v>22533334</v>
      </c>
      <c r="L316" s="25">
        <f t="shared" si="8"/>
        <v>100</v>
      </c>
      <c r="M316" s="35">
        <f t="shared" si="9"/>
        <v>0</v>
      </c>
    </row>
    <row r="317" spans="1:13" s="2" customFormat="1" x14ac:dyDescent="0.2">
      <c r="A317" s="34">
        <v>2022</v>
      </c>
      <c r="B317" s="21">
        <v>3305080</v>
      </c>
      <c r="C317" s="67" t="s">
        <v>17</v>
      </c>
      <c r="D317" s="67" t="s">
        <v>179</v>
      </c>
      <c r="E317" s="20" t="s">
        <v>601</v>
      </c>
      <c r="F317" s="22">
        <v>44601</v>
      </c>
      <c r="G317" s="22">
        <v>44781</v>
      </c>
      <c r="H317" s="28">
        <v>1</v>
      </c>
      <c r="I317" s="23">
        <v>24000000</v>
      </c>
      <c r="J317" s="23">
        <v>72000000</v>
      </c>
      <c r="K317" s="24">
        <v>64000000</v>
      </c>
      <c r="L317" s="25">
        <f t="shared" si="8"/>
        <v>88.888888888888886</v>
      </c>
      <c r="M317" s="35">
        <f t="shared" si="9"/>
        <v>8000000</v>
      </c>
    </row>
    <row r="318" spans="1:13" s="2" customFormat="1" x14ac:dyDescent="0.2">
      <c r="A318" s="34">
        <v>2022</v>
      </c>
      <c r="B318" s="21">
        <v>3305241</v>
      </c>
      <c r="C318" s="67" t="s">
        <v>17</v>
      </c>
      <c r="D318" s="67" t="s">
        <v>180</v>
      </c>
      <c r="E318" s="20" t="s">
        <v>602</v>
      </c>
      <c r="F318" s="22">
        <v>44596</v>
      </c>
      <c r="G318" s="22">
        <v>44807</v>
      </c>
      <c r="H318" s="28">
        <v>0</v>
      </c>
      <c r="I318" s="23">
        <v>0</v>
      </c>
      <c r="J318" s="23">
        <v>56000000</v>
      </c>
      <c r="K318" s="24">
        <v>56000000</v>
      </c>
      <c r="L318" s="25">
        <f t="shared" si="8"/>
        <v>100</v>
      </c>
      <c r="M318" s="35">
        <f t="shared" si="9"/>
        <v>0</v>
      </c>
    </row>
    <row r="319" spans="1:13" s="2" customFormat="1" x14ac:dyDescent="0.2">
      <c r="A319" s="34">
        <v>2022</v>
      </c>
      <c r="B319" s="21">
        <v>3306185</v>
      </c>
      <c r="C319" s="67" t="s">
        <v>17</v>
      </c>
      <c r="D319" s="67" t="s">
        <v>459</v>
      </c>
      <c r="E319" s="20" t="s">
        <v>545</v>
      </c>
      <c r="F319" s="22">
        <v>44596</v>
      </c>
      <c r="G319" s="22">
        <v>44715</v>
      </c>
      <c r="H319" s="28">
        <v>0</v>
      </c>
      <c r="I319" s="23">
        <v>0</v>
      </c>
      <c r="J319" s="23">
        <v>32000000</v>
      </c>
      <c r="K319" s="24">
        <v>32000000</v>
      </c>
      <c r="L319" s="25">
        <f t="shared" si="8"/>
        <v>100</v>
      </c>
      <c r="M319" s="35">
        <f t="shared" si="9"/>
        <v>0</v>
      </c>
    </row>
    <row r="320" spans="1:13" s="2" customFormat="1" x14ac:dyDescent="0.2">
      <c r="A320" s="34">
        <v>2022</v>
      </c>
      <c r="B320" s="21">
        <v>3308192</v>
      </c>
      <c r="C320" s="67" t="s">
        <v>17</v>
      </c>
      <c r="D320" s="67" t="s">
        <v>181</v>
      </c>
      <c r="E320" s="20" t="s">
        <v>603</v>
      </c>
      <c r="F320" s="22">
        <v>44596</v>
      </c>
      <c r="G320" s="22">
        <v>44776</v>
      </c>
      <c r="H320" s="28">
        <v>0</v>
      </c>
      <c r="I320" s="23">
        <v>0</v>
      </c>
      <c r="J320" s="23">
        <v>36000000</v>
      </c>
      <c r="K320" s="24">
        <v>36000000</v>
      </c>
      <c r="L320" s="25">
        <f t="shared" si="8"/>
        <v>100</v>
      </c>
      <c r="M320" s="35">
        <f t="shared" si="9"/>
        <v>0</v>
      </c>
    </row>
    <row r="321" spans="1:13" s="2" customFormat="1" x14ac:dyDescent="0.2">
      <c r="A321" s="34">
        <v>2022</v>
      </c>
      <c r="B321" s="21">
        <v>3308243</v>
      </c>
      <c r="C321" s="67" t="s">
        <v>17</v>
      </c>
      <c r="D321" s="67" t="s">
        <v>182</v>
      </c>
      <c r="E321" s="20" t="s">
        <v>604</v>
      </c>
      <c r="F321" s="22">
        <v>44599</v>
      </c>
      <c r="G321" s="22">
        <v>44779</v>
      </c>
      <c r="H321" s="28">
        <v>0</v>
      </c>
      <c r="I321" s="23">
        <v>0</v>
      </c>
      <c r="J321" s="23">
        <v>49333333</v>
      </c>
      <c r="K321" s="24">
        <v>49333333</v>
      </c>
      <c r="L321" s="25">
        <f t="shared" si="8"/>
        <v>100</v>
      </c>
      <c r="M321" s="35">
        <f t="shared" si="9"/>
        <v>0</v>
      </c>
    </row>
    <row r="322" spans="1:13" s="2" customFormat="1" x14ac:dyDescent="0.2">
      <c r="A322" s="34">
        <v>2022</v>
      </c>
      <c r="B322" s="21">
        <v>3309157</v>
      </c>
      <c r="C322" s="67" t="s">
        <v>17</v>
      </c>
      <c r="D322" s="67" t="s">
        <v>183</v>
      </c>
      <c r="E322" s="20" t="s">
        <v>530</v>
      </c>
      <c r="F322" s="22">
        <v>44599</v>
      </c>
      <c r="G322" s="22">
        <v>44779</v>
      </c>
      <c r="H322" s="28">
        <v>0</v>
      </c>
      <c r="I322" s="23">
        <v>0</v>
      </c>
      <c r="J322" s="23">
        <v>24000000</v>
      </c>
      <c r="K322" s="24">
        <v>24000000</v>
      </c>
      <c r="L322" s="25">
        <f t="shared" si="8"/>
        <v>100</v>
      </c>
      <c r="M322" s="35">
        <f t="shared" si="9"/>
        <v>0</v>
      </c>
    </row>
    <row r="323" spans="1:13" s="2" customFormat="1" x14ac:dyDescent="0.2">
      <c r="A323" s="34">
        <v>2022</v>
      </c>
      <c r="B323" s="21">
        <v>3309635</v>
      </c>
      <c r="C323" s="67" t="s">
        <v>17</v>
      </c>
      <c r="D323" s="67" t="s">
        <v>184</v>
      </c>
      <c r="E323" s="20" t="s">
        <v>605</v>
      </c>
      <c r="F323" s="22">
        <v>44595</v>
      </c>
      <c r="G323" s="22">
        <v>44775</v>
      </c>
      <c r="H323" s="28">
        <v>0</v>
      </c>
      <c r="I323" s="23">
        <v>0</v>
      </c>
      <c r="J323" s="23">
        <v>24000000</v>
      </c>
      <c r="K323" s="24">
        <v>24000000</v>
      </c>
      <c r="L323" s="25">
        <f t="shared" ref="L323:L386" si="10">K323*100/J323</f>
        <v>100</v>
      </c>
      <c r="M323" s="35">
        <f t="shared" ref="M323:M386" si="11">J323-K323</f>
        <v>0</v>
      </c>
    </row>
    <row r="324" spans="1:13" s="2" customFormat="1" x14ac:dyDescent="0.2">
      <c r="A324" s="34">
        <v>2022</v>
      </c>
      <c r="B324" s="21">
        <v>3318191</v>
      </c>
      <c r="C324" s="67" t="s">
        <v>17</v>
      </c>
      <c r="D324" s="67" t="s">
        <v>185</v>
      </c>
      <c r="E324" s="20" t="s">
        <v>601</v>
      </c>
      <c r="F324" s="22">
        <v>44603</v>
      </c>
      <c r="G324" s="22">
        <v>44783</v>
      </c>
      <c r="H324" s="28">
        <v>1</v>
      </c>
      <c r="I324" s="23">
        <v>24000000</v>
      </c>
      <c r="J324" s="23">
        <v>72000000</v>
      </c>
      <c r="K324" s="24">
        <v>72000000</v>
      </c>
      <c r="L324" s="25">
        <f t="shared" si="10"/>
        <v>100</v>
      </c>
      <c r="M324" s="35">
        <f t="shared" si="11"/>
        <v>0</v>
      </c>
    </row>
    <row r="325" spans="1:13" s="2" customFormat="1" x14ac:dyDescent="0.2">
      <c r="A325" s="34">
        <v>2022</v>
      </c>
      <c r="B325" s="21">
        <v>3318516</v>
      </c>
      <c r="C325" s="67" t="s">
        <v>17</v>
      </c>
      <c r="D325" s="67" t="s">
        <v>186</v>
      </c>
      <c r="E325" s="20" t="s">
        <v>606</v>
      </c>
      <c r="F325" s="22">
        <v>44593</v>
      </c>
      <c r="G325" s="22">
        <v>44773</v>
      </c>
      <c r="H325" s="28">
        <v>0</v>
      </c>
      <c r="I325" s="23">
        <v>0</v>
      </c>
      <c r="J325" s="23">
        <v>24000000</v>
      </c>
      <c r="K325" s="24">
        <v>24000000</v>
      </c>
      <c r="L325" s="25">
        <f t="shared" si="10"/>
        <v>100</v>
      </c>
      <c r="M325" s="35">
        <f t="shared" si="11"/>
        <v>0</v>
      </c>
    </row>
    <row r="326" spans="1:13" s="2" customFormat="1" x14ac:dyDescent="0.2">
      <c r="A326" s="34">
        <v>2022</v>
      </c>
      <c r="B326" s="21">
        <v>3318716</v>
      </c>
      <c r="C326" s="67" t="s">
        <v>17</v>
      </c>
      <c r="D326" s="67" t="s">
        <v>187</v>
      </c>
      <c r="E326" s="20" t="s">
        <v>601</v>
      </c>
      <c r="F326" s="22">
        <v>44601</v>
      </c>
      <c r="G326" s="22">
        <v>44781</v>
      </c>
      <c r="H326" s="28">
        <v>1</v>
      </c>
      <c r="I326" s="23">
        <v>24000000</v>
      </c>
      <c r="J326" s="23">
        <v>72000000</v>
      </c>
      <c r="K326" s="24">
        <v>72000000</v>
      </c>
      <c r="L326" s="25">
        <f t="shared" si="10"/>
        <v>100</v>
      </c>
      <c r="M326" s="35">
        <f t="shared" si="11"/>
        <v>0</v>
      </c>
    </row>
    <row r="327" spans="1:13" s="2" customFormat="1" x14ac:dyDescent="0.2">
      <c r="A327" s="34">
        <v>2022</v>
      </c>
      <c r="B327" s="21">
        <v>3319212</v>
      </c>
      <c r="C327" s="67" t="s">
        <v>17</v>
      </c>
      <c r="D327" s="67" t="s">
        <v>188</v>
      </c>
      <c r="E327" s="20" t="s">
        <v>557</v>
      </c>
      <c r="F327" s="22">
        <v>44596</v>
      </c>
      <c r="G327" s="22">
        <v>44776</v>
      </c>
      <c r="H327" s="28">
        <v>0</v>
      </c>
      <c r="I327" s="23">
        <v>0</v>
      </c>
      <c r="J327" s="23">
        <v>48000000</v>
      </c>
      <c r="K327" s="24">
        <v>48000000</v>
      </c>
      <c r="L327" s="25">
        <f t="shared" si="10"/>
        <v>100</v>
      </c>
      <c r="M327" s="35">
        <f t="shared" si="11"/>
        <v>0</v>
      </c>
    </row>
    <row r="328" spans="1:13" s="2" customFormat="1" x14ac:dyDescent="0.2">
      <c r="A328" s="34">
        <v>2022</v>
      </c>
      <c r="B328" s="21">
        <v>3319356</v>
      </c>
      <c r="C328" s="67" t="s">
        <v>17</v>
      </c>
      <c r="D328" s="67" t="s">
        <v>189</v>
      </c>
      <c r="E328" s="20" t="s">
        <v>607</v>
      </c>
      <c r="F328" s="22">
        <v>44596</v>
      </c>
      <c r="G328" s="22">
        <v>44776</v>
      </c>
      <c r="H328" s="28">
        <v>1</v>
      </c>
      <c r="I328" s="23">
        <v>12000000</v>
      </c>
      <c r="J328" s="23">
        <v>36000000</v>
      </c>
      <c r="K328" s="24">
        <v>36000000</v>
      </c>
      <c r="L328" s="25">
        <f t="shared" si="10"/>
        <v>100</v>
      </c>
      <c r="M328" s="35">
        <f t="shared" si="11"/>
        <v>0</v>
      </c>
    </row>
    <row r="329" spans="1:13" s="2" customFormat="1" x14ac:dyDescent="0.2">
      <c r="A329" s="34">
        <v>2022</v>
      </c>
      <c r="B329" s="21">
        <v>3319574</v>
      </c>
      <c r="C329" s="67" t="s">
        <v>17</v>
      </c>
      <c r="D329" s="67" t="s">
        <v>190</v>
      </c>
      <c r="E329" s="20" t="s">
        <v>566</v>
      </c>
      <c r="F329" s="22">
        <v>44593</v>
      </c>
      <c r="G329" s="22">
        <v>44773</v>
      </c>
      <c r="H329" s="28">
        <v>0</v>
      </c>
      <c r="I329" s="23">
        <v>0</v>
      </c>
      <c r="J329" s="23">
        <v>15000000</v>
      </c>
      <c r="K329" s="24">
        <v>15000000</v>
      </c>
      <c r="L329" s="25">
        <f t="shared" si="10"/>
        <v>100</v>
      </c>
      <c r="M329" s="35">
        <f t="shared" si="11"/>
        <v>0</v>
      </c>
    </row>
    <row r="330" spans="1:13" s="2" customFormat="1" x14ac:dyDescent="0.2">
      <c r="A330" s="34">
        <v>2022</v>
      </c>
      <c r="B330" s="21">
        <v>3319920</v>
      </c>
      <c r="C330" s="67" t="s">
        <v>17</v>
      </c>
      <c r="D330" s="67" t="s">
        <v>191</v>
      </c>
      <c r="E330" s="20" t="s">
        <v>608</v>
      </c>
      <c r="F330" s="22">
        <v>44595</v>
      </c>
      <c r="G330" s="22">
        <v>44775</v>
      </c>
      <c r="H330" s="28">
        <v>1</v>
      </c>
      <c r="I330" s="23">
        <v>12000000</v>
      </c>
      <c r="J330" s="23">
        <v>36000000</v>
      </c>
      <c r="K330" s="24">
        <v>36000000</v>
      </c>
      <c r="L330" s="25">
        <f t="shared" si="10"/>
        <v>100</v>
      </c>
      <c r="M330" s="35">
        <f t="shared" si="11"/>
        <v>0</v>
      </c>
    </row>
    <row r="331" spans="1:13" s="2" customFormat="1" x14ac:dyDescent="0.2">
      <c r="A331" s="34">
        <v>2022</v>
      </c>
      <c r="B331" s="21">
        <v>3320241</v>
      </c>
      <c r="C331" s="67" t="s">
        <v>17</v>
      </c>
      <c r="D331" s="67" t="s">
        <v>192</v>
      </c>
      <c r="E331" s="20" t="s">
        <v>607</v>
      </c>
      <c r="F331" s="22">
        <v>44593</v>
      </c>
      <c r="G331" s="22">
        <v>44773</v>
      </c>
      <c r="H331" s="28">
        <v>0</v>
      </c>
      <c r="I331" s="23">
        <v>0</v>
      </c>
      <c r="J331" s="23">
        <v>24000000</v>
      </c>
      <c r="K331" s="24">
        <v>24000000</v>
      </c>
      <c r="L331" s="25">
        <f t="shared" si="10"/>
        <v>100</v>
      </c>
      <c r="M331" s="35">
        <f t="shared" si="11"/>
        <v>0</v>
      </c>
    </row>
    <row r="332" spans="1:13" s="2" customFormat="1" x14ac:dyDescent="0.2">
      <c r="A332" s="34">
        <v>2022</v>
      </c>
      <c r="B332" s="21">
        <v>3320256</v>
      </c>
      <c r="C332" s="67" t="s">
        <v>17</v>
      </c>
      <c r="D332" s="67" t="s">
        <v>193</v>
      </c>
      <c r="E332" s="20" t="s">
        <v>609</v>
      </c>
      <c r="F332" s="22">
        <v>44599</v>
      </c>
      <c r="G332" s="22">
        <v>44779</v>
      </c>
      <c r="H332" s="28">
        <v>0</v>
      </c>
      <c r="I332" s="23">
        <v>0</v>
      </c>
      <c r="J332" s="23">
        <v>24000000</v>
      </c>
      <c r="K332" s="24">
        <v>24000000</v>
      </c>
      <c r="L332" s="25">
        <f t="shared" si="10"/>
        <v>100</v>
      </c>
      <c r="M332" s="35">
        <f t="shared" si="11"/>
        <v>0</v>
      </c>
    </row>
    <row r="333" spans="1:13" s="2" customFormat="1" x14ac:dyDescent="0.2">
      <c r="A333" s="34">
        <v>2022</v>
      </c>
      <c r="B333" s="21">
        <v>3320268</v>
      </c>
      <c r="C333" s="67" t="s">
        <v>17</v>
      </c>
      <c r="D333" s="67" t="s">
        <v>194</v>
      </c>
      <c r="E333" s="20" t="s">
        <v>610</v>
      </c>
      <c r="F333" s="22">
        <v>44593</v>
      </c>
      <c r="G333" s="22">
        <v>44773</v>
      </c>
      <c r="H333" s="28">
        <v>0</v>
      </c>
      <c r="I333" s="23">
        <v>0</v>
      </c>
      <c r="J333" s="23">
        <v>30000000</v>
      </c>
      <c r="K333" s="24">
        <v>30000000</v>
      </c>
      <c r="L333" s="25">
        <f t="shared" si="10"/>
        <v>100</v>
      </c>
      <c r="M333" s="35">
        <f t="shared" si="11"/>
        <v>0</v>
      </c>
    </row>
    <row r="334" spans="1:13" s="2" customFormat="1" x14ac:dyDescent="0.2">
      <c r="A334" s="34">
        <v>2022</v>
      </c>
      <c r="B334" s="21">
        <v>3320439</v>
      </c>
      <c r="C334" s="67" t="s">
        <v>17</v>
      </c>
      <c r="D334" s="67" t="s">
        <v>195</v>
      </c>
      <c r="E334" s="20" t="s">
        <v>577</v>
      </c>
      <c r="F334" s="22">
        <v>44593</v>
      </c>
      <c r="G334" s="22">
        <v>44773</v>
      </c>
      <c r="H334" s="28">
        <v>0</v>
      </c>
      <c r="I334" s="23">
        <v>0</v>
      </c>
      <c r="J334" s="23">
        <v>28000000</v>
      </c>
      <c r="K334" s="24">
        <v>28000000</v>
      </c>
      <c r="L334" s="25">
        <f t="shared" si="10"/>
        <v>100</v>
      </c>
      <c r="M334" s="35">
        <f t="shared" si="11"/>
        <v>0</v>
      </c>
    </row>
    <row r="335" spans="1:13" s="2" customFormat="1" x14ac:dyDescent="0.2">
      <c r="A335" s="34">
        <v>2022</v>
      </c>
      <c r="B335" s="21">
        <v>3321057</v>
      </c>
      <c r="C335" s="67" t="s">
        <v>17</v>
      </c>
      <c r="D335" s="67" t="s">
        <v>196</v>
      </c>
      <c r="E335" s="20" t="s">
        <v>532</v>
      </c>
      <c r="F335" s="22">
        <v>44596</v>
      </c>
      <c r="G335" s="22">
        <v>44776</v>
      </c>
      <c r="H335" s="28">
        <v>0</v>
      </c>
      <c r="I335" s="23">
        <v>0</v>
      </c>
      <c r="J335" s="23">
        <v>30000000</v>
      </c>
      <c r="K335" s="24">
        <v>30000000</v>
      </c>
      <c r="L335" s="25">
        <f t="shared" si="10"/>
        <v>100</v>
      </c>
      <c r="M335" s="35">
        <f t="shared" si="11"/>
        <v>0</v>
      </c>
    </row>
    <row r="336" spans="1:13" s="2" customFormat="1" x14ac:dyDescent="0.2">
      <c r="A336" s="34">
        <v>2022</v>
      </c>
      <c r="B336" s="21">
        <v>3321695</v>
      </c>
      <c r="C336" s="67" t="s">
        <v>17</v>
      </c>
      <c r="D336" s="67" t="s">
        <v>197</v>
      </c>
      <c r="E336" s="20" t="s">
        <v>522</v>
      </c>
      <c r="F336" s="22">
        <v>44595</v>
      </c>
      <c r="G336" s="22">
        <v>44775</v>
      </c>
      <c r="H336" s="28">
        <v>0</v>
      </c>
      <c r="I336" s="23">
        <v>0</v>
      </c>
      <c r="J336" s="23">
        <v>12000000</v>
      </c>
      <c r="K336" s="24">
        <v>12000000</v>
      </c>
      <c r="L336" s="25">
        <f t="shared" si="10"/>
        <v>100</v>
      </c>
      <c r="M336" s="35">
        <f t="shared" si="11"/>
        <v>0</v>
      </c>
    </row>
    <row r="337" spans="1:13" s="2" customFormat="1" x14ac:dyDescent="0.2">
      <c r="A337" s="34">
        <v>2022</v>
      </c>
      <c r="B337" s="21">
        <v>3321720</v>
      </c>
      <c r="C337" s="67" t="s">
        <v>17</v>
      </c>
      <c r="D337" s="67" t="s">
        <v>198</v>
      </c>
      <c r="E337" s="20" t="s">
        <v>506</v>
      </c>
      <c r="F337" s="22">
        <v>44595</v>
      </c>
      <c r="G337" s="22">
        <v>44775</v>
      </c>
      <c r="H337" s="28">
        <v>0</v>
      </c>
      <c r="I337" s="23">
        <v>0</v>
      </c>
      <c r="J337" s="23">
        <v>42000000</v>
      </c>
      <c r="K337" s="24">
        <v>42000000</v>
      </c>
      <c r="L337" s="25">
        <f t="shared" si="10"/>
        <v>100</v>
      </c>
      <c r="M337" s="35">
        <f t="shared" si="11"/>
        <v>0</v>
      </c>
    </row>
    <row r="338" spans="1:13" s="2" customFormat="1" x14ac:dyDescent="0.2">
      <c r="A338" s="34">
        <v>2022</v>
      </c>
      <c r="B338" s="21">
        <v>3322036</v>
      </c>
      <c r="C338" s="67" t="s">
        <v>17</v>
      </c>
      <c r="D338" s="67" t="s">
        <v>199</v>
      </c>
      <c r="E338" s="20" t="s">
        <v>610</v>
      </c>
      <c r="F338" s="22">
        <v>44596</v>
      </c>
      <c r="G338" s="22">
        <v>44776</v>
      </c>
      <c r="H338" s="28">
        <v>0</v>
      </c>
      <c r="I338" s="23">
        <v>0</v>
      </c>
      <c r="J338" s="23">
        <v>24000000</v>
      </c>
      <c r="K338" s="24">
        <v>24000000</v>
      </c>
      <c r="L338" s="25">
        <f t="shared" si="10"/>
        <v>100</v>
      </c>
      <c r="M338" s="35">
        <f t="shared" si="11"/>
        <v>0</v>
      </c>
    </row>
    <row r="339" spans="1:13" s="2" customFormat="1" x14ac:dyDescent="0.2">
      <c r="A339" s="34">
        <v>2022</v>
      </c>
      <c r="B339" s="21">
        <v>3322264</v>
      </c>
      <c r="C339" s="67" t="s">
        <v>17</v>
      </c>
      <c r="D339" s="67" t="s">
        <v>200</v>
      </c>
      <c r="E339" s="20" t="s">
        <v>611</v>
      </c>
      <c r="F339" s="22">
        <v>44596</v>
      </c>
      <c r="G339" s="22">
        <v>44776</v>
      </c>
      <c r="H339" s="28">
        <v>0</v>
      </c>
      <c r="I339" s="23">
        <v>0</v>
      </c>
      <c r="J339" s="23">
        <v>24000000</v>
      </c>
      <c r="K339" s="24">
        <v>24000000</v>
      </c>
      <c r="L339" s="25">
        <f t="shared" si="10"/>
        <v>100</v>
      </c>
      <c r="M339" s="35">
        <f t="shared" si="11"/>
        <v>0</v>
      </c>
    </row>
    <row r="340" spans="1:13" s="2" customFormat="1" x14ac:dyDescent="0.2">
      <c r="A340" s="34">
        <v>2022</v>
      </c>
      <c r="B340" s="21">
        <v>3322320</v>
      </c>
      <c r="C340" s="67" t="s">
        <v>17</v>
      </c>
      <c r="D340" s="67" t="s">
        <v>379</v>
      </c>
      <c r="E340" s="20" t="s">
        <v>518</v>
      </c>
      <c r="F340" s="22">
        <v>44593</v>
      </c>
      <c r="G340" s="22">
        <v>44773</v>
      </c>
      <c r="H340" s="28">
        <v>0</v>
      </c>
      <c r="I340" s="23">
        <v>0</v>
      </c>
      <c r="J340" s="23">
        <v>35000000</v>
      </c>
      <c r="K340" s="24">
        <v>35000000</v>
      </c>
      <c r="L340" s="25">
        <f t="shared" si="10"/>
        <v>100</v>
      </c>
      <c r="M340" s="35">
        <f t="shared" si="11"/>
        <v>0</v>
      </c>
    </row>
    <row r="341" spans="1:13" s="2" customFormat="1" x14ac:dyDescent="0.2">
      <c r="A341" s="34">
        <v>2022</v>
      </c>
      <c r="B341" s="21">
        <v>3323865</v>
      </c>
      <c r="C341" s="67" t="s">
        <v>17</v>
      </c>
      <c r="D341" s="67" t="s">
        <v>201</v>
      </c>
      <c r="E341" s="20" t="s">
        <v>612</v>
      </c>
      <c r="F341" s="22">
        <v>44594</v>
      </c>
      <c r="G341" s="22">
        <v>44774</v>
      </c>
      <c r="H341" s="28">
        <v>0</v>
      </c>
      <c r="I341" s="23">
        <v>0</v>
      </c>
      <c r="J341" s="23">
        <v>36000000</v>
      </c>
      <c r="K341" s="24">
        <v>36000000</v>
      </c>
      <c r="L341" s="25">
        <f t="shared" si="10"/>
        <v>100</v>
      </c>
      <c r="M341" s="35">
        <f t="shared" si="11"/>
        <v>0</v>
      </c>
    </row>
    <row r="342" spans="1:13" s="2" customFormat="1" x14ac:dyDescent="0.2">
      <c r="A342" s="34">
        <v>2022</v>
      </c>
      <c r="B342" s="21">
        <v>3324502</v>
      </c>
      <c r="C342" s="67" t="s">
        <v>17</v>
      </c>
      <c r="D342" s="67" t="s">
        <v>202</v>
      </c>
      <c r="E342" s="20" t="s">
        <v>532</v>
      </c>
      <c r="F342" s="22">
        <v>44596</v>
      </c>
      <c r="G342" s="22">
        <v>44776</v>
      </c>
      <c r="H342" s="28">
        <v>0</v>
      </c>
      <c r="I342" s="23">
        <v>0</v>
      </c>
      <c r="J342" s="23">
        <v>42000000</v>
      </c>
      <c r="K342" s="24">
        <v>42000000</v>
      </c>
      <c r="L342" s="25">
        <f t="shared" si="10"/>
        <v>100</v>
      </c>
      <c r="M342" s="35">
        <f t="shared" si="11"/>
        <v>0</v>
      </c>
    </row>
    <row r="343" spans="1:13" s="2" customFormat="1" x14ac:dyDescent="0.2">
      <c r="A343" s="34">
        <v>2022</v>
      </c>
      <c r="B343" s="21">
        <v>3324827</v>
      </c>
      <c r="C343" s="67" t="s">
        <v>17</v>
      </c>
      <c r="D343" s="67" t="s">
        <v>203</v>
      </c>
      <c r="E343" s="20" t="s">
        <v>494</v>
      </c>
      <c r="F343" s="22">
        <v>44596</v>
      </c>
      <c r="G343" s="22">
        <v>44776</v>
      </c>
      <c r="H343" s="28">
        <v>0</v>
      </c>
      <c r="I343" s="23">
        <v>0</v>
      </c>
      <c r="J343" s="23">
        <v>13200000</v>
      </c>
      <c r="K343" s="24">
        <v>13200000</v>
      </c>
      <c r="L343" s="25">
        <f t="shared" si="10"/>
        <v>100</v>
      </c>
      <c r="M343" s="35">
        <f t="shared" si="11"/>
        <v>0</v>
      </c>
    </row>
    <row r="344" spans="1:13" s="2" customFormat="1" x14ac:dyDescent="0.2">
      <c r="A344" s="34">
        <v>2022</v>
      </c>
      <c r="B344" s="21">
        <v>3325595</v>
      </c>
      <c r="C344" s="67" t="s">
        <v>17</v>
      </c>
      <c r="D344" s="67" t="s">
        <v>204</v>
      </c>
      <c r="E344" s="20" t="s">
        <v>613</v>
      </c>
      <c r="F344" s="22">
        <v>44599</v>
      </c>
      <c r="G344" s="22">
        <v>44779</v>
      </c>
      <c r="H344" s="28">
        <v>0</v>
      </c>
      <c r="I344" s="23">
        <v>0</v>
      </c>
      <c r="J344" s="23">
        <v>24000000</v>
      </c>
      <c r="K344" s="24">
        <v>24000000</v>
      </c>
      <c r="L344" s="25">
        <f t="shared" si="10"/>
        <v>100</v>
      </c>
      <c r="M344" s="35">
        <f t="shared" si="11"/>
        <v>0</v>
      </c>
    </row>
    <row r="345" spans="1:13" s="2" customFormat="1" x14ac:dyDescent="0.2">
      <c r="A345" s="34">
        <v>2022</v>
      </c>
      <c r="B345" s="21">
        <v>3325670</v>
      </c>
      <c r="C345" s="67" t="s">
        <v>17</v>
      </c>
      <c r="D345" s="67" t="s">
        <v>205</v>
      </c>
      <c r="E345" s="20" t="s">
        <v>516</v>
      </c>
      <c r="F345" s="22">
        <v>44595</v>
      </c>
      <c r="G345" s="22">
        <v>44775</v>
      </c>
      <c r="H345" s="28">
        <v>0</v>
      </c>
      <c r="I345" s="23">
        <v>0</v>
      </c>
      <c r="J345" s="23">
        <v>48000000</v>
      </c>
      <c r="K345" s="24">
        <v>48000000</v>
      </c>
      <c r="L345" s="25">
        <f t="shared" si="10"/>
        <v>100</v>
      </c>
      <c r="M345" s="35">
        <f t="shared" si="11"/>
        <v>0</v>
      </c>
    </row>
    <row r="346" spans="1:13" s="2" customFormat="1" x14ac:dyDescent="0.2">
      <c r="A346" s="34">
        <v>2022</v>
      </c>
      <c r="B346" s="21">
        <v>3326033</v>
      </c>
      <c r="C346" s="67" t="s">
        <v>17</v>
      </c>
      <c r="D346" s="67" t="s">
        <v>206</v>
      </c>
      <c r="E346" s="20" t="s">
        <v>519</v>
      </c>
      <c r="F346" s="22">
        <v>44595</v>
      </c>
      <c r="G346" s="22">
        <v>44775</v>
      </c>
      <c r="H346" s="28">
        <v>0</v>
      </c>
      <c r="I346" s="23">
        <v>0</v>
      </c>
      <c r="J346" s="23">
        <v>42000000</v>
      </c>
      <c r="K346" s="24">
        <v>42000000</v>
      </c>
      <c r="L346" s="25">
        <f t="shared" si="10"/>
        <v>100</v>
      </c>
      <c r="M346" s="35">
        <f t="shared" si="11"/>
        <v>0</v>
      </c>
    </row>
    <row r="347" spans="1:13" s="2" customFormat="1" x14ac:dyDescent="0.2">
      <c r="A347" s="34">
        <v>2022</v>
      </c>
      <c r="B347" s="21">
        <v>3326145</v>
      </c>
      <c r="C347" s="67" t="s">
        <v>17</v>
      </c>
      <c r="D347" s="67" t="s">
        <v>207</v>
      </c>
      <c r="E347" s="20" t="s">
        <v>518</v>
      </c>
      <c r="F347" s="22">
        <v>44595</v>
      </c>
      <c r="G347" s="22">
        <v>44775</v>
      </c>
      <c r="H347" s="28">
        <v>1</v>
      </c>
      <c r="I347" s="23">
        <v>15000000</v>
      </c>
      <c r="J347" s="23">
        <v>45000000</v>
      </c>
      <c r="K347" s="24">
        <v>45000000</v>
      </c>
      <c r="L347" s="25">
        <f t="shared" si="10"/>
        <v>100</v>
      </c>
      <c r="M347" s="35">
        <f t="shared" si="11"/>
        <v>0</v>
      </c>
    </row>
    <row r="348" spans="1:13" s="2" customFormat="1" x14ac:dyDescent="0.2">
      <c r="A348" s="34">
        <v>2022</v>
      </c>
      <c r="B348" s="21">
        <v>3327885</v>
      </c>
      <c r="C348" s="67" t="s">
        <v>17</v>
      </c>
      <c r="D348" s="67" t="s">
        <v>208</v>
      </c>
      <c r="E348" s="20" t="s">
        <v>614</v>
      </c>
      <c r="F348" s="22">
        <v>44600</v>
      </c>
      <c r="G348" s="22">
        <v>44780</v>
      </c>
      <c r="H348" s="28">
        <v>0</v>
      </c>
      <c r="I348" s="23">
        <v>0</v>
      </c>
      <c r="J348" s="23">
        <v>15000000</v>
      </c>
      <c r="K348" s="24">
        <v>14416667</v>
      </c>
      <c r="L348" s="25">
        <f t="shared" si="10"/>
        <v>96.111113333333336</v>
      </c>
      <c r="M348" s="35">
        <f t="shared" si="11"/>
        <v>583333</v>
      </c>
    </row>
    <row r="349" spans="1:13" s="2" customFormat="1" x14ac:dyDescent="0.2">
      <c r="A349" s="34">
        <v>2022</v>
      </c>
      <c r="B349" s="21">
        <v>3328072</v>
      </c>
      <c r="C349" s="67" t="s">
        <v>17</v>
      </c>
      <c r="D349" s="67" t="s">
        <v>209</v>
      </c>
      <c r="E349" s="20" t="s">
        <v>506</v>
      </c>
      <c r="F349" s="22">
        <v>44599</v>
      </c>
      <c r="G349" s="22">
        <v>44779</v>
      </c>
      <c r="H349" s="28">
        <v>0</v>
      </c>
      <c r="I349" s="23">
        <v>0</v>
      </c>
      <c r="J349" s="23">
        <v>54000000</v>
      </c>
      <c r="K349" s="24">
        <v>54000000</v>
      </c>
      <c r="L349" s="25">
        <f t="shared" si="10"/>
        <v>100</v>
      </c>
      <c r="M349" s="35">
        <f t="shared" si="11"/>
        <v>0</v>
      </c>
    </row>
    <row r="350" spans="1:13" s="2" customFormat="1" x14ac:dyDescent="0.2">
      <c r="A350" s="34">
        <v>2022</v>
      </c>
      <c r="B350" s="21">
        <v>3336778</v>
      </c>
      <c r="C350" s="67" t="s">
        <v>17</v>
      </c>
      <c r="D350" s="67" t="s">
        <v>210</v>
      </c>
      <c r="E350" s="20" t="s">
        <v>545</v>
      </c>
      <c r="F350" s="22">
        <v>44595</v>
      </c>
      <c r="G350" s="22">
        <v>44775</v>
      </c>
      <c r="H350" s="28">
        <v>0</v>
      </c>
      <c r="I350" s="23">
        <v>0</v>
      </c>
      <c r="J350" s="23">
        <v>36000000</v>
      </c>
      <c r="K350" s="24">
        <v>36000000</v>
      </c>
      <c r="L350" s="25">
        <f t="shared" si="10"/>
        <v>100</v>
      </c>
      <c r="M350" s="35">
        <f t="shared" si="11"/>
        <v>0</v>
      </c>
    </row>
    <row r="351" spans="1:13" s="2" customFormat="1" x14ac:dyDescent="0.2">
      <c r="A351" s="34">
        <v>2022</v>
      </c>
      <c r="B351" s="21">
        <v>3336924</v>
      </c>
      <c r="C351" s="67" t="s">
        <v>17</v>
      </c>
      <c r="D351" s="67" t="s">
        <v>211</v>
      </c>
      <c r="E351" s="20" t="s">
        <v>494</v>
      </c>
      <c r="F351" s="22">
        <v>44593</v>
      </c>
      <c r="G351" s="22">
        <v>44773</v>
      </c>
      <c r="H351" s="28">
        <v>1</v>
      </c>
      <c r="I351" s="23">
        <v>6000000</v>
      </c>
      <c r="J351" s="23">
        <v>18000000</v>
      </c>
      <c r="K351" s="24">
        <v>18000000</v>
      </c>
      <c r="L351" s="25">
        <f t="shared" si="10"/>
        <v>100</v>
      </c>
      <c r="M351" s="35">
        <f t="shared" si="11"/>
        <v>0</v>
      </c>
    </row>
    <row r="352" spans="1:13" s="2" customFormat="1" x14ac:dyDescent="0.2">
      <c r="A352" s="34">
        <v>2022</v>
      </c>
      <c r="B352" s="21">
        <v>3338570</v>
      </c>
      <c r="C352" s="67" t="s">
        <v>17</v>
      </c>
      <c r="D352" s="67" t="s">
        <v>212</v>
      </c>
      <c r="E352" s="20" t="s">
        <v>615</v>
      </c>
      <c r="F352" s="22">
        <v>44596</v>
      </c>
      <c r="G352" s="22">
        <v>44776</v>
      </c>
      <c r="H352" s="28">
        <v>0</v>
      </c>
      <c r="I352" s="23">
        <v>0</v>
      </c>
      <c r="J352" s="23">
        <v>24000000</v>
      </c>
      <c r="K352" s="24">
        <v>24000000</v>
      </c>
      <c r="L352" s="25">
        <f t="shared" si="10"/>
        <v>100</v>
      </c>
      <c r="M352" s="35">
        <f t="shared" si="11"/>
        <v>0</v>
      </c>
    </row>
    <row r="353" spans="1:13" s="2" customFormat="1" x14ac:dyDescent="0.2">
      <c r="A353" s="34">
        <v>2022</v>
      </c>
      <c r="B353" s="21">
        <v>3338890</v>
      </c>
      <c r="C353" s="67" t="s">
        <v>17</v>
      </c>
      <c r="D353" s="67" t="s">
        <v>213</v>
      </c>
      <c r="E353" s="20" t="s">
        <v>616</v>
      </c>
      <c r="F353" s="22">
        <v>44600</v>
      </c>
      <c r="G353" s="22">
        <v>44780</v>
      </c>
      <c r="H353" s="28">
        <v>0</v>
      </c>
      <c r="I353" s="23">
        <v>0</v>
      </c>
      <c r="J353" s="23">
        <v>24666666</v>
      </c>
      <c r="K353" s="24">
        <v>24666666</v>
      </c>
      <c r="L353" s="25">
        <f t="shared" si="10"/>
        <v>100</v>
      </c>
      <c r="M353" s="35">
        <f t="shared" si="11"/>
        <v>0</v>
      </c>
    </row>
    <row r="354" spans="1:13" s="2" customFormat="1" x14ac:dyDescent="0.2">
      <c r="A354" s="34">
        <v>2022</v>
      </c>
      <c r="B354" s="21">
        <v>3339612</v>
      </c>
      <c r="C354" s="67" t="s">
        <v>17</v>
      </c>
      <c r="D354" s="67" t="s">
        <v>367</v>
      </c>
      <c r="E354" s="20" t="s">
        <v>617</v>
      </c>
      <c r="F354" s="22">
        <v>44595</v>
      </c>
      <c r="G354" s="22">
        <v>44714</v>
      </c>
      <c r="H354" s="28">
        <v>0</v>
      </c>
      <c r="I354" s="23">
        <v>0</v>
      </c>
      <c r="J354" s="23">
        <v>32000000</v>
      </c>
      <c r="K354" s="24">
        <v>32000000</v>
      </c>
      <c r="L354" s="25">
        <f t="shared" si="10"/>
        <v>100</v>
      </c>
      <c r="M354" s="35">
        <f t="shared" si="11"/>
        <v>0</v>
      </c>
    </row>
    <row r="355" spans="1:13" s="2" customFormat="1" x14ac:dyDescent="0.2">
      <c r="A355" s="34">
        <v>2022</v>
      </c>
      <c r="B355" s="21">
        <v>3339823</v>
      </c>
      <c r="C355" s="67" t="s">
        <v>17</v>
      </c>
      <c r="D355" s="67" t="s">
        <v>214</v>
      </c>
      <c r="E355" s="20" t="s">
        <v>516</v>
      </c>
      <c r="F355" s="22">
        <v>44593</v>
      </c>
      <c r="G355" s="22">
        <v>44773</v>
      </c>
      <c r="H355" s="28">
        <v>0</v>
      </c>
      <c r="I355" s="23">
        <v>0</v>
      </c>
      <c r="J355" s="23">
        <v>42000000</v>
      </c>
      <c r="K355" s="24">
        <v>42000000</v>
      </c>
      <c r="L355" s="25">
        <f t="shared" si="10"/>
        <v>100</v>
      </c>
      <c r="M355" s="35">
        <f t="shared" si="11"/>
        <v>0</v>
      </c>
    </row>
    <row r="356" spans="1:13" s="2" customFormat="1" x14ac:dyDescent="0.2">
      <c r="A356" s="34">
        <v>2022</v>
      </c>
      <c r="B356" s="21">
        <v>3341129</v>
      </c>
      <c r="C356" s="67" t="s">
        <v>17</v>
      </c>
      <c r="D356" s="67" t="s">
        <v>215</v>
      </c>
      <c r="E356" s="20" t="s">
        <v>509</v>
      </c>
      <c r="F356" s="22">
        <v>44596</v>
      </c>
      <c r="G356" s="22">
        <v>44776</v>
      </c>
      <c r="H356" s="28">
        <v>1</v>
      </c>
      <c r="I356" s="23">
        <v>4000000</v>
      </c>
      <c r="J356" s="23">
        <v>28000000</v>
      </c>
      <c r="K356" s="24">
        <v>28000000</v>
      </c>
      <c r="L356" s="25">
        <f t="shared" si="10"/>
        <v>100</v>
      </c>
      <c r="M356" s="35">
        <f t="shared" si="11"/>
        <v>0</v>
      </c>
    </row>
    <row r="357" spans="1:13" s="2" customFormat="1" x14ac:dyDescent="0.2">
      <c r="A357" s="34">
        <v>2022</v>
      </c>
      <c r="B357" s="21">
        <v>3341400</v>
      </c>
      <c r="C357" s="67" t="s">
        <v>17</v>
      </c>
      <c r="D357" s="67" t="s">
        <v>362</v>
      </c>
      <c r="E357" s="20" t="s">
        <v>610</v>
      </c>
      <c r="F357" s="22">
        <v>44594</v>
      </c>
      <c r="G357" s="22">
        <v>44713</v>
      </c>
      <c r="H357" s="28">
        <v>0</v>
      </c>
      <c r="I357" s="23">
        <v>0</v>
      </c>
      <c r="J357" s="23">
        <v>24000000</v>
      </c>
      <c r="K357" s="24">
        <v>21600000</v>
      </c>
      <c r="L357" s="25">
        <f t="shared" si="10"/>
        <v>90</v>
      </c>
      <c r="M357" s="35">
        <f t="shared" si="11"/>
        <v>2400000</v>
      </c>
    </row>
    <row r="358" spans="1:13" s="2" customFormat="1" x14ac:dyDescent="0.2">
      <c r="A358" s="34">
        <v>2022</v>
      </c>
      <c r="B358" s="21">
        <v>3342103</v>
      </c>
      <c r="C358" s="67" t="s">
        <v>17</v>
      </c>
      <c r="D358" s="67" t="s">
        <v>216</v>
      </c>
      <c r="E358" s="20" t="s">
        <v>507</v>
      </c>
      <c r="F358" s="22">
        <v>44596</v>
      </c>
      <c r="G358" s="22">
        <v>44776</v>
      </c>
      <c r="H358" s="28">
        <v>1</v>
      </c>
      <c r="I358" s="23">
        <v>4000000</v>
      </c>
      <c r="J358" s="23">
        <v>28000000</v>
      </c>
      <c r="K358" s="24">
        <v>28000000</v>
      </c>
      <c r="L358" s="25">
        <f t="shared" si="10"/>
        <v>100</v>
      </c>
      <c r="M358" s="35">
        <f t="shared" si="11"/>
        <v>0</v>
      </c>
    </row>
    <row r="359" spans="1:13" s="2" customFormat="1" x14ac:dyDescent="0.2">
      <c r="A359" s="34">
        <v>2022</v>
      </c>
      <c r="B359" s="21">
        <v>3344058</v>
      </c>
      <c r="C359" s="67" t="s">
        <v>17</v>
      </c>
      <c r="D359" s="67" t="s">
        <v>217</v>
      </c>
      <c r="E359" s="20" t="s">
        <v>618</v>
      </c>
      <c r="F359" s="22">
        <v>44593</v>
      </c>
      <c r="G359" s="22">
        <v>44773</v>
      </c>
      <c r="H359" s="28">
        <v>1</v>
      </c>
      <c r="I359" s="23">
        <v>6540000</v>
      </c>
      <c r="J359" s="23">
        <v>19620000</v>
      </c>
      <c r="K359" s="24">
        <v>19620000</v>
      </c>
      <c r="L359" s="25">
        <f t="shared" si="10"/>
        <v>100</v>
      </c>
      <c r="M359" s="35">
        <f t="shared" si="11"/>
        <v>0</v>
      </c>
    </row>
    <row r="360" spans="1:13" s="2" customFormat="1" x14ac:dyDescent="0.2">
      <c r="A360" s="34">
        <v>2022</v>
      </c>
      <c r="B360" s="21">
        <v>3344114</v>
      </c>
      <c r="C360" s="67" t="s">
        <v>17</v>
      </c>
      <c r="D360" s="67" t="s">
        <v>218</v>
      </c>
      <c r="E360" s="20" t="s">
        <v>619</v>
      </c>
      <c r="F360" s="22">
        <v>44599</v>
      </c>
      <c r="G360" s="22">
        <v>44779</v>
      </c>
      <c r="H360" s="28">
        <v>0</v>
      </c>
      <c r="I360" s="23">
        <v>0</v>
      </c>
      <c r="J360" s="23">
        <v>24000000</v>
      </c>
      <c r="K360" s="24">
        <v>24000000</v>
      </c>
      <c r="L360" s="25">
        <f t="shared" si="10"/>
        <v>100</v>
      </c>
      <c r="M360" s="35">
        <f t="shared" si="11"/>
        <v>0</v>
      </c>
    </row>
    <row r="361" spans="1:13" s="2" customFormat="1" x14ac:dyDescent="0.2">
      <c r="A361" s="34">
        <v>2022</v>
      </c>
      <c r="B361" s="21">
        <v>3344566</v>
      </c>
      <c r="C361" s="67" t="s">
        <v>17</v>
      </c>
      <c r="D361" s="67" t="s">
        <v>219</v>
      </c>
      <c r="E361" s="20" t="s">
        <v>620</v>
      </c>
      <c r="F361" s="22">
        <v>44596</v>
      </c>
      <c r="G361" s="22">
        <v>44776</v>
      </c>
      <c r="H361" s="28">
        <v>0</v>
      </c>
      <c r="I361" s="23">
        <v>0</v>
      </c>
      <c r="J361" s="23">
        <v>42000000</v>
      </c>
      <c r="K361" s="24">
        <v>42000000</v>
      </c>
      <c r="L361" s="25">
        <f t="shared" si="10"/>
        <v>100</v>
      </c>
      <c r="M361" s="35">
        <f t="shared" si="11"/>
        <v>0</v>
      </c>
    </row>
    <row r="362" spans="1:13" s="2" customFormat="1" x14ac:dyDescent="0.2">
      <c r="A362" s="34">
        <v>2022</v>
      </c>
      <c r="B362" s="21">
        <v>3344816</v>
      </c>
      <c r="C362" s="67" t="s">
        <v>17</v>
      </c>
      <c r="D362" s="67" t="s">
        <v>220</v>
      </c>
      <c r="E362" s="20" t="s">
        <v>621</v>
      </c>
      <c r="F362" s="22">
        <v>44593</v>
      </c>
      <c r="G362" s="22">
        <v>44773</v>
      </c>
      <c r="H362" s="28">
        <v>1</v>
      </c>
      <c r="I362" s="23">
        <v>6000000</v>
      </c>
      <c r="J362" s="23">
        <v>42000000</v>
      </c>
      <c r="K362" s="24">
        <v>42000000</v>
      </c>
      <c r="L362" s="25">
        <f t="shared" si="10"/>
        <v>100</v>
      </c>
      <c r="M362" s="35">
        <f t="shared" si="11"/>
        <v>0</v>
      </c>
    </row>
    <row r="363" spans="1:13" s="2" customFormat="1" x14ac:dyDescent="0.2">
      <c r="A363" s="34">
        <v>2022</v>
      </c>
      <c r="B363" s="21">
        <v>3345491</v>
      </c>
      <c r="C363" s="67" t="s">
        <v>17</v>
      </c>
      <c r="D363" s="67" t="s">
        <v>221</v>
      </c>
      <c r="E363" s="20" t="s">
        <v>622</v>
      </c>
      <c r="F363" s="22">
        <v>44595</v>
      </c>
      <c r="G363" s="22">
        <v>44775</v>
      </c>
      <c r="H363" s="28">
        <v>0</v>
      </c>
      <c r="I363" s="23">
        <v>0</v>
      </c>
      <c r="J363" s="23">
        <v>24000000</v>
      </c>
      <c r="K363" s="24">
        <v>24000000</v>
      </c>
      <c r="L363" s="25">
        <f t="shared" si="10"/>
        <v>100</v>
      </c>
      <c r="M363" s="35">
        <f t="shared" si="11"/>
        <v>0</v>
      </c>
    </row>
    <row r="364" spans="1:13" s="2" customFormat="1" x14ac:dyDescent="0.2">
      <c r="A364" s="34">
        <v>2022</v>
      </c>
      <c r="B364" s="21">
        <v>3345972</v>
      </c>
      <c r="C364" s="67" t="s">
        <v>17</v>
      </c>
      <c r="D364" s="67" t="s">
        <v>222</v>
      </c>
      <c r="E364" s="20" t="s">
        <v>623</v>
      </c>
      <c r="F364" s="22">
        <v>44594</v>
      </c>
      <c r="G364" s="22">
        <v>44774</v>
      </c>
      <c r="H364" s="28">
        <v>1</v>
      </c>
      <c r="I364" s="23">
        <v>4000000</v>
      </c>
      <c r="J364" s="23">
        <v>28000000</v>
      </c>
      <c r="K364" s="24">
        <v>28000000</v>
      </c>
      <c r="L364" s="25">
        <f t="shared" si="10"/>
        <v>100</v>
      </c>
      <c r="M364" s="35">
        <f t="shared" si="11"/>
        <v>0</v>
      </c>
    </row>
    <row r="365" spans="1:13" s="2" customFormat="1" x14ac:dyDescent="0.2">
      <c r="A365" s="34">
        <v>2022</v>
      </c>
      <c r="B365" s="21">
        <v>3346059</v>
      </c>
      <c r="C365" s="67" t="s">
        <v>17</v>
      </c>
      <c r="D365" s="67" t="s">
        <v>406</v>
      </c>
      <c r="E365" s="20" t="s">
        <v>518</v>
      </c>
      <c r="F365" s="22">
        <v>44603</v>
      </c>
      <c r="G365" s="22">
        <v>44783</v>
      </c>
      <c r="H365" s="28">
        <v>0</v>
      </c>
      <c r="I365" s="23">
        <v>0</v>
      </c>
      <c r="J365" s="23">
        <v>19333333</v>
      </c>
      <c r="K365" s="24">
        <v>19333333</v>
      </c>
      <c r="L365" s="25">
        <f t="shared" si="10"/>
        <v>100</v>
      </c>
      <c r="M365" s="35">
        <f t="shared" si="11"/>
        <v>0</v>
      </c>
    </row>
    <row r="366" spans="1:13" s="2" customFormat="1" x14ac:dyDescent="0.2">
      <c r="A366" s="34">
        <v>2022</v>
      </c>
      <c r="B366" s="21">
        <v>3346539</v>
      </c>
      <c r="C366" s="67" t="s">
        <v>17</v>
      </c>
      <c r="D366" s="67" t="s">
        <v>223</v>
      </c>
      <c r="E366" s="20" t="s">
        <v>624</v>
      </c>
      <c r="F366" s="22">
        <v>44599</v>
      </c>
      <c r="G366" s="22">
        <v>44779</v>
      </c>
      <c r="H366" s="28">
        <v>0</v>
      </c>
      <c r="I366" s="23">
        <v>0</v>
      </c>
      <c r="J366" s="23">
        <v>46800000</v>
      </c>
      <c r="K366" s="24">
        <v>46800000</v>
      </c>
      <c r="L366" s="25">
        <f t="shared" si="10"/>
        <v>100</v>
      </c>
      <c r="M366" s="35">
        <f t="shared" si="11"/>
        <v>0</v>
      </c>
    </row>
    <row r="367" spans="1:13" s="2" customFormat="1" x14ac:dyDescent="0.2">
      <c r="A367" s="34">
        <v>2022</v>
      </c>
      <c r="B367" s="21">
        <v>3346775</v>
      </c>
      <c r="C367" s="67" t="s">
        <v>17</v>
      </c>
      <c r="D367" s="67" t="s">
        <v>224</v>
      </c>
      <c r="E367" s="20" t="s">
        <v>557</v>
      </c>
      <c r="F367" s="22">
        <v>44599</v>
      </c>
      <c r="G367" s="22">
        <v>44779</v>
      </c>
      <c r="H367" s="28">
        <v>1</v>
      </c>
      <c r="I367" s="23">
        <v>15000000</v>
      </c>
      <c r="J367" s="23">
        <v>45000000</v>
      </c>
      <c r="K367" s="24">
        <v>45000000</v>
      </c>
      <c r="L367" s="25">
        <f t="shared" si="10"/>
        <v>100</v>
      </c>
      <c r="M367" s="35">
        <f t="shared" si="11"/>
        <v>0</v>
      </c>
    </row>
    <row r="368" spans="1:13" s="2" customFormat="1" x14ac:dyDescent="0.2">
      <c r="A368" s="34">
        <v>2022</v>
      </c>
      <c r="B368" s="21">
        <v>3346832</v>
      </c>
      <c r="C368" s="67" t="s">
        <v>17</v>
      </c>
      <c r="D368" s="67" t="s">
        <v>225</v>
      </c>
      <c r="E368" s="20" t="s">
        <v>625</v>
      </c>
      <c r="F368" s="22">
        <v>44595</v>
      </c>
      <c r="G368" s="22">
        <v>44775</v>
      </c>
      <c r="H368" s="28">
        <v>1</v>
      </c>
      <c r="I368" s="23">
        <v>7000000</v>
      </c>
      <c r="J368" s="23">
        <v>49000000</v>
      </c>
      <c r="K368" s="24">
        <v>49000000</v>
      </c>
      <c r="L368" s="25">
        <f t="shared" si="10"/>
        <v>100</v>
      </c>
      <c r="M368" s="35">
        <f t="shared" si="11"/>
        <v>0</v>
      </c>
    </row>
    <row r="369" spans="1:13" s="2" customFormat="1" x14ac:dyDescent="0.2">
      <c r="A369" s="34">
        <v>2022</v>
      </c>
      <c r="B369" s="21">
        <v>3347394</v>
      </c>
      <c r="C369" s="67" t="s">
        <v>17</v>
      </c>
      <c r="D369" s="67" t="s">
        <v>226</v>
      </c>
      <c r="E369" s="20" t="s">
        <v>626</v>
      </c>
      <c r="F369" s="22">
        <v>44595</v>
      </c>
      <c r="G369" s="22">
        <v>44744</v>
      </c>
      <c r="H369" s="28">
        <v>0</v>
      </c>
      <c r="I369" s="23">
        <v>0</v>
      </c>
      <c r="J369" s="23">
        <v>20000000</v>
      </c>
      <c r="K369" s="24">
        <v>20000000</v>
      </c>
      <c r="L369" s="25">
        <f t="shared" si="10"/>
        <v>100</v>
      </c>
      <c r="M369" s="35">
        <f t="shared" si="11"/>
        <v>0</v>
      </c>
    </row>
    <row r="370" spans="1:13" s="2" customFormat="1" x14ac:dyDescent="0.2">
      <c r="A370" s="34">
        <v>2022</v>
      </c>
      <c r="B370" s="21">
        <v>3347521</v>
      </c>
      <c r="C370" s="67" t="s">
        <v>17</v>
      </c>
      <c r="D370" s="67" t="s">
        <v>227</v>
      </c>
      <c r="E370" s="20" t="s">
        <v>627</v>
      </c>
      <c r="F370" s="22">
        <v>44596</v>
      </c>
      <c r="G370" s="22">
        <v>44776</v>
      </c>
      <c r="H370" s="28">
        <v>0</v>
      </c>
      <c r="I370" s="23">
        <v>0</v>
      </c>
      <c r="J370" s="23">
        <v>24000000</v>
      </c>
      <c r="K370" s="24">
        <v>24000000</v>
      </c>
      <c r="L370" s="25">
        <f t="shared" si="10"/>
        <v>100</v>
      </c>
      <c r="M370" s="35">
        <f t="shared" si="11"/>
        <v>0</v>
      </c>
    </row>
    <row r="371" spans="1:13" s="2" customFormat="1" x14ac:dyDescent="0.2">
      <c r="A371" s="34">
        <v>2022</v>
      </c>
      <c r="B371" s="21">
        <v>3347962</v>
      </c>
      <c r="C371" s="67" t="s">
        <v>17</v>
      </c>
      <c r="D371" s="67" t="s">
        <v>228</v>
      </c>
      <c r="E371" s="20" t="s">
        <v>626</v>
      </c>
      <c r="F371" s="22">
        <v>44595</v>
      </c>
      <c r="G371" s="22">
        <v>44744</v>
      </c>
      <c r="H371" s="28">
        <v>0</v>
      </c>
      <c r="I371" s="23">
        <v>0</v>
      </c>
      <c r="J371" s="23">
        <v>20000000</v>
      </c>
      <c r="K371" s="24">
        <v>20000000</v>
      </c>
      <c r="L371" s="25">
        <f t="shared" si="10"/>
        <v>100</v>
      </c>
      <c r="M371" s="35">
        <f t="shared" si="11"/>
        <v>0</v>
      </c>
    </row>
    <row r="372" spans="1:13" s="2" customFormat="1" x14ac:dyDescent="0.2">
      <c r="A372" s="34">
        <v>2022</v>
      </c>
      <c r="B372" s="21">
        <v>3350330</v>
      </c>
      <c r="C372" s="67" t="s">
        <v>17</v>
      </c>
      <c r="D372" s="67" t="s">
        <v>229</v>
      </c>
      <c r="E372" s="20" t="s">
        <v>628</v>
      </c>
      <c r="F372" s="22">
        <v>44601</v>
      </c>
      <c r="G372" s="22">
        <v>44781</v>
      </c>
      <c r="H372" s="28">
        <v>0</v>
      </c>
      <c r="I372" s="23">
        <v>0</v>
      </c>
      <c r="J372" s="23">
        <v>24000000</v>
      </c>
      <c r="K372" s="24">
        <v>24000000</v>
      </c>
      <c r="L372" s="25">
        <f t="shared" si="10"/>
        <v>100</v>
      </c>
      <c r="M372" s="35">
        <f t="shared" si="11"/>
        <v>0</v>
      </c>
    </row>
    <row r="373" spans="1:13" s="2" customFormat="1" x14ac:dyDescent="0.2">
      <c r="A373" s="34">
        <v>2022</v>
      </c>
      <c r="B373" s="21">
        <v>3350848</v>
      </c>
      <c r="C373" s="67" t="s">
        <v>17</v>
      </c>
      <c r="D373" s="67" t="s">
        <v>230</v>
      </c>
      <c r="E373" s="20" t="s">
        <v>497</v>
      </c>
      <c r="F373" s="22">
        <v>44593</v>
      </c>
      <c r="G373" s="22">
        <v>44773</v>
      </c>
      <c r="H373" s="28">
        <v>0</v>
      </c>
      <c r="I373" s="23">
        <v>0</v>
      </c>
      <c r="J373" s="23">
        <v>30000000</v>
      </c>
      <c r="K373" s="24">
        <v>30000000</v>
      </c>
      <c r="L373" s="25">
        <f t="shared" si="10"/>
        <v>100</v>
      </c>
      <c r="M373" s="35">
        <f t="shared" si="11"/>
        <v>0</v>
      </c>
    </row>
    <row r="374" spans="1:13" s="2" customFormat="1" x14ac:dyDescent="0.2">
      <c r="A374" s="34">
        <v>2022</v>
      </c>
      <c r="B374" s="21">
        <v>3351295</v>
      </c>
      <c r="C374" s="67" t="s">
        <v>17</v>
      </c>
      <c r="D374" s="67" t="s">
        <v>231</v>
      </c>
      <c r="E374" s="20" t="s">
        <v>615</v>
      </c>
      <c r="F374" s="22">
        <v>44599</v>
      </c>
      <c r="G374" s="22">
        <v>44779</v>
      </c>
      <c r="H374" s="28">
        <v>0</v>
      </c>
      <c r="I374" s="23">
        <v>0</v>
      </c>
      <c r="J374" s="23">
        <v>42000000</v>
      </c>
      <c r="K374" s="24">
        <v>42000000</v>
      </c>
      <c r="L374" s="25">
        <f t="shared" si="10"/>
        <v>100</v>
      </c>
      <c r="M374" s="35">
        <f t="shared" si="11"/>
        <v>0</v>
      </c>
    </row>
    <row r="375" spans="1:13" s="2" customFormat="1" x14ac:dyDescent="0.2">
      <c r="A375" s="34">
        <v>2022</v>
      </c>
      <c r="B375" s="21">
        <v>3352384</v>
      </c>
      <c r="C375" s="67" t="s">
        <v>17</v>
      </c>
      <c r="D375" s="67" t="s">
        <v>232</v>
      </c>
      <c r="E375" s="20" t="s">
        <v>509</v>
      </c>
      <c r="F375" s="22">
        <v>44596</v>
      </c>
      <c r="G375" s="22">
        <v>44776</v>
      </c>
      <c r="H375" s="28">
        <v>0</v>
      </c>
      <c r="I375" s="23">
        <v>0</v>
      </c>
      <c r="J375" s="23">
        <v>48000000</v>
      </c>
      <c r="K375" s="24">
        <v>48000000</v>
      </c>
      <c r="L375" s="25">
        <f t="shared" si="10"/>
        <v>100</v>
      </c>
      <c r="M375" s="35">
        <f t="shared" si="11"/>
        <v>0</v>
      </c>
    </row>
    <row r="376" spans="1:13" s="2" customFormat="1" x14ac:dyDescent="0.2">
      <c r="A376" s="34">
        <v>2022</v>
      </c>
      <c r="B376" s="21">
        <v>3384499</v>
      </c>
      <c r="C376" s="67" t="s">
        <v>17</v>
      </c>
      <c r="D376" s="67" t="s">
        <v>386</v>
      </c>
      <c r="E376" s="20" t="s">
        <v>629</v>
      </c>
      <c r="F376" s="22">
        <v>44594</v>
      </c>
      <c r="G376" s="22">
        <v>44713</v>
      </c>
      <c r="H376" s="28">
        <v>0</v>
      </c>
      <c r="I376" s="23">
        <v>0</v>
      </c>
      <c r="J376" s="23">
        <v>24000000</v>
      </c>
      <c r="K376" s="24">
        <v>24000000</v>
      </c>
      <c r="L376" s="25">
        <f t="shared" si="10"/>
        <v>100</v>
      </c>
      <c r="M376" s="35">
        <f t="shared" si="11"/>
        <v>0</v>
      </c>
    </row>
    <row r="377" spans="1:13" s="2" customFormat="1" x14ac:dyDescent="0.2">
      <c r="A377" s="34">
        <v>2022</v>
      </c>
      <c r="B377" s="21">
        <v>3385056</v>
      </c>
      <c r="C377" s="67" t="s">
        <v>17</v>
      </c>
      <c r="D377" s="67" t="s">
        <v>233</v>
      </c>
      <c r="E377" s="20" t="s">
        <v>552</v>
      </c>
      <c r="F377" s="22">
        <v>44595</v>
      </c>
      <c r="G377" s="22">
        <v>44744</v>
      </c>
      <c r="H377" s="28">
        <v>0</v>
      </c>
      <c r="I377" s="23">
        <v>0</v>
      </c>
      <c r="J377" s="23">
        <v>20000000</v>
      </c>
      <c r="K377" s="24">
        <v>20000000</v>
      </c>
      <c r="L377" s="25">
        <f t="shared" si="10"/>
        <v>100</v>
      </c>
      <c r="M377" s="35">
        <f t="shared" si="11"/>
        <v>0</v>
      </c>
    </row>
    <row r="378" spans="1:13" s="2" customFormat="1" x14ac:dyDescent="0.2">
      <c r="A378" s="34">
        <v>2022</v>
      </c>
      <c r="B378" s="21">
        <v>3389877</v>
      </c>
      <c r="C378" s="67" t="s">
        <v>17</v>
      </c>
      <c r="D378" s="67" t="s">
        <v>234</v>
      </c>
      <c r="E378" s="20" t="s">
        <v>538</v>
      </c>
      <c r="F378" s="22">
        <v>44596</v>
      </c>
      <c r="G378" s="22">
        <v>44776</v>
      </c>
      <c r="H378" s="28">
        <v>0</v>
      </c>
      <c r="I378" s="23">
        <v>0</v>
      </c>
      <c r="J378" s="23">
        <v>24000000</v>
      </c>
      <c r="K378" s="24">
        <v>23733333</v>
      </c>
      <c r="L378" s="25">
        <f t="shared" si="10"/>
        <v>98.888887499999996</v>
      </c>
      <c r="M378" s="35">
        <f t="shared" si="11"/>
        <v>266667</v>
      </c>
    </row>
    <row r="379" spans="1:13" s="2" customFormat="1" x14ac:dyDescent="0.2">
      <c r="A379" s="34">
        <v>2022</v>
      </c>
      <c r="B379" s="21">
        <v>3392782</v>
      </c>
      <c r="C379" s="67" t="s">
        <v>17</v>
      </c>
      <c r="D379" s="67" t="s">
        <v>235</v>
      </c>
      <c r="E379" s="20" t="s">
        <v>610</v>
      </c>
      <c r="F379" s="22">
        <v>44596</v>
      </c>
      <c r="G379" s="22">
        <v>44745</v>
      </c>
      <c r="H379" s="28">
        <v>0</v>
      </c>
      <c r="I379" s="23">
        <v>0</v>
      </c>
      <c r="J379" s="23">
        <v>40000000</v>
      </c>
      <c r="K379" s="24">
        <v>40000000</v>
      </c>
      <c r="L379" s="25">
        <f t="shared" si="10"/>
        <v>100</v>
      </c>
      <c r="M379" s="35">
        <f t="shared" si="11"/>
        <v>0</v>
      </c>
    </row>
    <row r="380" spans="1:13" s="2" customFormat="1" x14ac:dyDescent="0.2">
      <c r="A380" s="34">
        <v>2022</v>
      </c>
      <c r="B380" s="21">
        <v>3393273</v>
      </c>
      <c r="C380" s="67" t="s">
        <v>17</v>
      </c>
      <c r="D380" s="67" t="s">
        <v>236</v>
      </c>
      <c r="E380" s="20" t="s">
        <v>553</v>
      </c>
      <c r="F380" s="22">
        <v>44600</v>
      </c>
      <c r="G380" s="22">
        <v>44780</v>
      </c>
      <c r="H380" s="28">
        <v>1</v>
      </c>
      <c r="I380" s="23">
        <v>24000000</v>
      </c>
      <c r="J380" s="23">
        <v>72000000</v>
      </c>
      <c r="K380" s="24">
        <v>72000000</v>
      </c>
      <c r="L380" s="25">
        <f t="shared" si="10"/>
        <v>100</v>
      </c>
      <c r="M380" s="35">
        <f t="shared" si="11"/>
        <v>0</v>
      </c>
    </row>
    <row r="381" spans="1:13" s="2" customFormat="1" x14ac:dyDescent="0.2">
      <c r="A381" s="34">
        <v>2022</v>
      </c>
      <c r="B381" s="21">
        <v>3394512</v>
      </c>
      <c r="C381" s="67" t="s">
        <v>17</v>
      </c>
      <c r="D381" s="67" t="s">
        <v>237</v>
      </c>
      <c r="E381" s="20" t="s">
        <v>630</v>
      </c>
      <c r="F381" s="22">
        <v>44594</v>
      </c>
      <c r="G381" s="22">
        <v>44774</v>
      </c>
      <c r="H381" s="28">
        <v>0</v>
      </c>
      <c r="I381" s="23">
        <v>0</v>
      </c>
      <c r="J381" s="23">
        <v>48000000</v>
      </c>
      <c r="K381" s="24">
        <v>48000000</v>
      </c>
      <c r="L381" s="25">
        <f t="shared" si="10"/>
        <v>100</v>
      </c>
      <c r="M381" s="35">
        <f t="shared" si="11"/>
        <v>0</v>
      </c>
    </row>
    <row r="382" spans="1:13" s="2" customFormat="1" x14ac:dyDescent="0.2">
      <c r="A382" s="34">
        <v>2022</v>
      </c>
      <c r="B382" s="21">
        <v>3394553</v>
      </c>
      <c r="C382" s="67" t="s">
        <v>17</v>
      </c>
      <c r="D382" s="67" t="s">
        <v>238</v>
      </c>
      <c r="E382" s="20" t="s">
        <v>631</v>
      </c>
      <c r="F382" s="22">
        <v>44595</v>
      </c>
      <c r="G382" s="22">
        <v>44775</v>
      </c>
      <c r="H382" s="28">
        <v>0</v>
      </c>
      <c r="I382" s="23">
        <v>0</v>
      </c>
      <c r="J382" s="23">
        <v>15000000</v>
      </c>
      <c r="K382" s="24">
        <v>15000000</v>
      </c>
      <c r="L382" s="25">
        <f t="shared" si="10"/>
        <v>100</v>
      </c>
      <c r="M382" s="35">
        <f t="shared" si="11"/>
        <v>0</v>
      </c>
    </row>
    <row r="383" spans="1:13" s="2" customFormat="1" x14ac:dyDescent="0.2">
      <c r="A383" s="34">
        <v>2022</v>
      </c>
      <c r="B383" s="21">
        <v>3394732</v>
      </c>
      <c r="C383" s="67" t="s">
        <v>17</v>
      </c>
      <c r="D383" s="67" t="s">
        <v>435</v>
      </c>
      <c r="E383" s="20" t="s">
        <v>538</v>
      </c>
      <c r="F383" s="22">
        <v>44608</v>
      </c>
      <c r="G383" s="22">
        <v>44788</v>
      </c>
      <c r="H383" s="28">
        <v>0</v>
      </c>
      <c r="I383" s="23">
        <v>0</v>
      </c>
      <c r="J383" s="23">
        <v>42000000</v>
      </c>
      <c r="K383" s="24">
        <v>42000000</v>
      </c>
      <c r="L383" s="25">
        <f t="shared" si="10"/>
        <v>100</v>
      </c>
      <c r="M383" s="35">
        <f t="shared" si="11"/>
        <v>0</v>
      </c>
    </row>
    <row r="384" spans="1:13" s="2" customFormat="1" x14ac:dyDescent="0.2">
      <c r="A384" s="34">
        <v>2022</v>
      </c>
      <c r="B384" s="21">
        <v>3395269</v>
      </c>
      <c r="C384" s="67" t="s">
        <v>17</v>
      </c>
      <c r="D384" s="67" t="s">
        <v>239</v>
      </c>
      <c r="E384" s="20" t="s">
        <v>632</v>
      </c>
      <c r="F384" s="22">
        <v>44596</v>
      </c>
      <c r="G384" s="22">
        <v>44776</v>
      </c>
      <c r="H384" s="28">
        <v>0</v>
      </c>
      <c r="I384" s="23">
        <v>0</v>
      </c>
      <c r="J384" s="23">
        <v>30000000</v>
      </c>
      <c r="K384" s="24">
        <v>30000000</v>
      </c>
      <c r="L384" s="25">
        <f t="shared" si="10"/>
        <v>100</v>
      </c>
      <c r="M384" s="35">
        <f t="shared" si="11"/>
        <v>0</v>
      </c>
    </row>
    <row r="385" spans="1:13" s="2" customFormat="1" x14ac:dyDescent="0.2">
      <c r="A385" s="34">
        <v>2022</v>
      </c>
      <c r="B385" s="21">
        <v>3395849</v>
      </c>
      <c r="C385" s="67" t="s">
        <v>17</v>
      </c>
      <c r="D385" s="67" t="s">
        <v>240</v>
      </c>
      <c r="E385" s="20" t="s">
        <v>633</v>
      </c>
      <c r="F385" s="22">
        <v>44594</v>
      </c>
      <c r="G385" s="22">
        <v>44774</v>
      </c>
      <c r="H385" s="28">
        <v>0</v>
      </c>
      <c r="I385" s="23">
        <v>0</v>
      </c>
      <c r="J385" s="23">
        <v>31200000</v>
      </c>
      <c r="K385" s="24">
        <v>31200000</v>
      </c>
      <c r="L385" s="25">
        <f t="shared" si="10"/>
        <v>100</v>
      </c>
      <c r="M385" s="35">
        <f t="shared" si="11"/>
        <v>0</v>
      </c>
    </row>
    <row r="386" spans="1:13" s="2" customFormat="1" x14ac:dyDescent="0.2">
      <c r="A386" s="34">
        <v>2022</v>
      </c>
      <c r="B386" s="21">
        <v>3395880</v>
      </c>
      <c r="C386" s="67" t="s">
        <v>17</v>
      </c>
      <c r="D386" s="67" t="s">
        <v>437</v>
      </c>
      <c r="E386" s="20" t="s">
        <v>634</v>
      </c>
      <c r="F386" s="22">
        <v>44599</v>
      </c>
      <c r="G386" s="22">
        <v>44718</v>
      </c>
      <c r="H386" s="28">
        <v>0</v>
      </c>
      <c r="I386" s="23">
        <v>0</v>
      </c>
      <c r="J386" s="23">
        <v>40000000</v>
      </c>
      <c r="K386" s="24">
        <v>40000000</v>
      </c>
      <c r="L386" s="25">
        <f t="shared" si="10"/>
        <v>100</v>
      </c>
      <c r="M386" s="35">
        <f t="shared" si="11"/>
        <v>0</v>
      </c>
    </row>
    <row r="387" spans="1:13" s="2" customFormat="1" x14ac:dyDescent="0.2">
      <c r="A387" s="34">
        <v>2022</v>
      </c>
      <c r="B387" s="21">
        <v>3395943</v>
      </c>
      <c r="C387" s="67" t="s">
        <v>17</v>
      </c>
      <c r="D387" s="67" t="s">
        <v>241</v>
      </c>
      <c r="E387" s="20" t="s">
        <v>516</v>
      </c>
      <c r="F387" s="22">
        <v>44596</v>
      </c>
      <c r="G387" s="22">
        <v>44776</v>
      </c>
      <c r="H387" s="28">
        <v>0</v>
      </c>
      <c r="I387" s="23">
        <v>0</v>
      </c>
      <c r="J387" s="23">
        <v>24000000</v>
      </c>
      <c r="K387" s="24">
        <v>24000000</v>
      </c>
      <c r="L387" s="25">
        <f t="shared" ref="L387:L450" si="12">K387*100/J387</f>
        <v>100</v>
      </c>
      <c r="M387" s="35">
        <f t="shared" ref="M387:M450" si="13">J387-K387</f>
        <v>0</v>
      </c>
    </row>
    <row r="388" spans="1:13" s="2" customFormat="1" x14ac:dyDescent="0.2">
      <c r="A388" s="34">
        <v>2022</v>
      </c>
      <c r="B388" s="21">
        <v>3396492</v>
      </c>
      <c r="C388" s="67" t="s">
        <v>17</v>
      </c>
      <c r="D388" s="67" t="s">
        <v>389</v>
      </c>
      <c r="E388" s="20" t="s">
        <v>635</v>
      </c>
      <c r="F388" s="22">
        <v>44596</v>
      </c>
      <c r="G388" s="22">
        <v>44776</v>
      </c>
      <c r="H388" s="28">
        <v>0</v>
      </c>
      <c r="I388" s="23">
        <v>0</v>
      </c>
      <c r="J388" s="23">
        <v>21066667</v>
      </c>
      <c r="K388" s="24">
        <v>21066667</v>
      </c>
      <c r="L388" s="25">
        <f t="shared" si="12"/>
        <v>100</v>
      </c>
      <c r="M388" s="35">
        <f t="shared" si="13"/>
        <v>0</v>
      </c>
    </row>
    <row r="389" spans="1:13" s="2" customFormat="1" x14ac:dyDescent="0.2">
      <c r="A389" s="34">
        <v>2022</v>
      </c>
      <c r="B389" s="21">
        <v>3397041</v>
      </c>
      <c r="C389" s="67" t="s">
        <v>17</v>
      </c>
      <c r="D389" s="67" t="s">
        <v>242</v>
      </c>
      <c r="E389" s="20" t="s">
        <v>518</v>
      </c>
      <c r="F389" s="22">
        <v>44600</v>
      </c>
      <c r="G389" s="22">
        <v>44719</v>
      </c>
      <c r="H389" s="28">
        <v>0</v>
      </c>
      <c r="I389" s="23">
        <v>0</v>
      </c>
      <c r="J389" s="23">
        <v>16000000</v>
      </c>
      <c r="K389" s="24">
        <v>16000000</v>
      </c>
      <c r="L389" s="25">
        <f t="shared" si="12"/>
        <v>100</v>
      </c>
      <c r="M389" s="35">
        <f t="shared" si="13"/>
        <v>0</v>
      </c>
    </row>
    <row r="390" spans="1:13" s="2" customFormat="1" x14ac:dyDescent="0.2">
      <c r="A390" s="34">
        <v>2022</v>
      </c>
      <c r="B390" s="21">
        <v>3397138</v>
      </c>
      <c r="C390" s="67" t="s">
        <v>17</v>
      </c>
      <c r="D390" s="67" t="s">
        <v>243</v>
      </c>
      <c r="E390" s="20" t="s">
        <v>551</v>
      </c>
      <c r="F390" s="22">
        <v>44596</v>
      </c>
      <c r="G390" s="22">
        <v>44776</v>
      </c>
      <c r="H390" s="28">
        <v>0</v>
      </c>
      <c r="I390" s="23">
        <v>0</v>
      </c>
      <c r="J390" s="23">
        <v>24000000</v>
      </c>
      <c r="K390" s="24">
        <v>24000000</v>
      </c>
      <c r="L390" s="25">
        <f t="shared" si="12"/>
        <v>100</v>
      </c>
      <c r="M390" s="35">
        <f t="shared" si="13"/>
        <v>0</v>
      </c>
    </row>
    <row r="391" spans="1:13" s="2" customFormat="1" x14ac:dyDescent="0.2">
      <c r="A391" s="34">
        <v>2022</v>
      </c>
      <c r="B391" s="21">
        <v>3397729</v>
      </c>
      <c r="C391" s="67" t="s">
        <v>17</v>
      </c>
      <c r="D391" s="67" t="s">
        <v>244</v>
      </c>
      <c r="E391" s="20" t="s">
        <v>612</v>
      </c>
      <c r="F391" s="22">
        <v>44594</v>
      </c>
      <c r="G391" s="22">
        <v>44774</v>
      </c>
      <c r="H391" s="28">
        <v>1</v>
      </c>
      <c r="I391" s="23">
        <v>18000000</v>
      </c>
      <c r="J391" s="23">
        <v>54000000</v>
      </c>
      <c r="K391" s="24">
        <v>54000000</v>
      </c>
      <c r="L391" s="25">
        <f t="shared" si="12"/>
        <v>100</v>
      </c>
      <c r="M391" s="35">
        <f t="shared" si="13"/>
        <v>0</v>
      </c>
    </row>
    <row r="392" spans="1:13" s="2" customFormat="1" x14ac:dyDescent="0.2">
      <c r="A392" s="34">
        <v>2022</v>
      </c>
      <c r="B392" s="21">
        <v>3399313</v>
      </c>
      <c r="C392" s="67" t="s">
        <v>17</v>
      </c>
      <c r="D392" s="67" t="s">
        <v>245</v>
      </c>
      <c r="E392" s="20" t="s">
        <v>636</v>
      </c>
      <c r="F392" s="22">
        <v>44595</v>
      </c>
      <c r="G392" s="22">
        <v>44775</v>
      </c>
      <c r="H392" s="28">
        <v>0</v>
      </c>
      <c r="I392" s="23">
        <v>0</v>
      </c>
      <c r="J392" s="23">
        <v>36000000</v>
      </c>
      <c r="K392" s="24">
        <v>30000000</v>
      </c>
      <c r="L392" s="25">
        <f t="shared" si="12"/>
        <v>83.333333333333329</v>
      </c>
      <c r="M392" s="35">
        <f t="shared" si="13"/>
        <v>6000000</v>
      </c>
    </row>
    <row r="393" spans="1:13" s="2" customFormat="1" x14ac:dyDescent="0.2">
      <c r="A393" s="34">
        <v>2022</v>
      </c>
      <c r="B393" s="21">
        <v>3399339</v>
      </c>
      <c r="C393" s="67" t="s">
        <v>17</v>
      </c>
      <c r="D393" s="67" t="s">
        <v>246</v>
      </c>
      <c r="E393" s="20" t="s">
        <v>637</v>
      </c>
      <c r="F393" s="22">
        <v>44596</v>
      </c>
      <c r="G393" s="22">
        <v>44776</v>
      </c>
      <c r="H393" s="28">
        <v>0</v>
      </c>
      <c r="I393" s="23">
        <v>0</v>
      </c>
      <c r="J393" s="23">
        <v>30000000</v>
      </c>
      <c r="K393" s="24">
        <v>30000000</v>
      </c>
      <c r="L393" s="25">
        <f t="shared" si="12"/>
        <v>100</v>
      </c>
      <c r="M393" s="35">
        <f t="shared" si="13"/>
        <v>0</v>
      </c>
    </row>
    <row r="394" spans="1:13" s="2" customFormat="1" x14ac:dyDescent="0.2">
      <c r="A394" s="34">
        <v>2022</v>
      </c>
      <c r="B394" s="21">
        <v>3412507</v>
      </c>
      <c r="C394" s="67" t="s">
        <v>17</v>
      </c>
      <c r="D394" s="67" t="s">
        <v>462</v>
      </c>
      <c r="E394" s="20" t="s">
        <v>530</v>
      </c>
      <c r="F394" s="22">
        <v>44599</v>
      </c>
      <c r="G394" s="22">
        <v>44718</v>
      </c>
      <c r="H394" s="28">
        <v>0</v>
      </c>
      <c r="I394" s="23">
        <v>0</v>
      </c>
      <c r="J394" s="23">
        <v>16000000</v>
      </c>
      <c r="K394" s="24">
        <v>16000000</v>
      </c>
      <c r="L394" s="25">
        <f t="shared" si="12"/>
        <v>100</v>
      </c>
      <c r="M394" s="35">
        <f t="shared" si="13"/>
        <v>0</v>
      </c>
    </row>
    <row r="395" spans="1:13" s="2" customFormat="1" x14ac:dyDescent="0.2">
      <c r="A395" s="34">
        <v>2022</v>
      </c>
      <c r="B395" s="21">
        <v>3412998</v>
      </c>
      <c r="C395" s="67" t="s">
        <v>17</v>
      </c>
      <c r="D395" s="67" t="s">
        <v>247</v>
      </c>
      <c r="E395" s="20" t="s">
        <v>638</v>
      </c>
      <c r="F395" s="22">
        <v>44596</v>
      </c>
      <c r="G395" s="22">
        <v>44776</v>
      </c>
      <c r="H395" s="28">
        <v>0</v>
      </c>
      <c r="I395" s="23">
        <v>0</v>
      </c>
      <c r="J395" s="23">
        <v>42000000</v>
      </c>
      <c r="K395" s="24">
        <v>42000000</v>
      </c>
      <c r="L395" s="25">
        <f t="shared" si="12"/>
        <v>100</v>
      </c>
      <c r="M395" s="35">
        <f t="shared" si="13"/>
        <v>0</v>
      </c>
    </row>
    <row r="396" spans="1:13" s="2" customFormat="1" x14ac:dyDescent="0.2">
      <c r="A396" s="34">
        <v>2022</v>
      </c>
      <c r="B396" s="21">
        <v>3413258</v>
      </c>
      <c r="C396" s="67" t="s">
        <v>17</v>
      </c>
      <c r="D396" s="67" t="s">
        <v>248</v>
      </c>
      <c r="E396" s="20" t="s">
        <v>633</v>
      </c>
      <c r="F396" s="22">
        <v>44596</v>
      </c>
      <c r="G396" s="22">
        <v>44776</v>
      </c>
      <c r="H396" s="28">
        <v>0</v>
      </c>
      <c r="I396" s="23">
        <v>0</v>
      </c>
      <c r="J396" s="23">
        <v>24000000</v>
      </c>
      <c r="K396" s="24">
        <v>24000000</v>
      </c>
      <c r="L396" s="25">
        <f t="shared" si="12"/>
        <v>100</v>
      </c>
      <c r="M396" s="35">
        <f t="shared" si="13"/>
        <v>0</v>
      </c>
    </row>
    <row r="397" spans="1:13" s="2" customFormat="1" x14ac:dyDescent="0.2">
      <c r="A397" s="34">
        <v>2022</v>
      </c>
      <c r="B397" s="21">
        <v>3413282</v>
      </c>
      <c r="C397" s="67" t="s">
        <v>17</v>
      </c>
      <c r="D397" s="67" t="s">
        <v>249</v>
      </c>
      <c r="E397" s="20" t="s">
        <v>522</v>
      </c>
      <c r="F397" s="22">
        <v>44596</v>
      </c>
      <c r="G397" s="22">
        <v>44776</v>
      </c>
      <c r="H397" s="28">
        <v>0</v>
      </c>
      <c r="I397" s="23">
        <v>0</v>
      </c>
      <c r="J397" s="23">
        <v>12000000</v>
      </c>
      <c r="K397" s="24">
        <v>12000000</v>
      </c>
      <c r="L397" s="25">
        <f t="shared" si="12"/>
        <v>100</v>
      </c>
      <c r="M397" s="35">
        <f t="shared" si="13"/>
        <v>0</v>
      </c>
    </row>
    <row r="398" spans="1:13" s="2" customFormat="1" x14ac:dyDescent="0.2">
      <c r="A398" s="34">
        <v>2022</v>
      </c>
      <c r="B398" s="21">
        <v>3413451</v>
      </c>
      <c r="C398" s="67" t="s">
        <v>17</v>
      </c>
      <c r="D398" s="67" t="s">
        <v>250</v>
      </c>
      <c r="E398" s="20" t="s">
        <v>536</v>
      </c>
      <c r="F398" s="22">
        <v>44600</v>
      </c>
      <c r="G398" s="22">
        <v>44780</v>
      </c>
      <c r="H398" s="28">
        <v>0</v>
      </c>
      <c r="I398" s="23">
        <v>0</v>
      </c>
      <c r="J398" s="23">
        <v>30000000</v>
      </c>
      <c r="K398" s="24">
        <v>30000000</v>
      </c>
      <c r="L398" s="25">
        <f t="shared" si="12"/>
        <v>100</v>
      </c>
      <c r="M398" s="35">
        <f t="shared" si="13"/>
        <v>0</v>
      </c>
    </row>
    <row r="399" spans="1:13" s="2" customFormat="1" x14ac:dyDescent="0.2">
      <c r="A399" s="34">
        <v>2022</v>
      </c>
      <c r="B399" s="21">
        <v>3414134</v>
      </c>
      <c r="C399" s="67" t="s">
        <v>17</v>
      </c>
      <c r="D399" s="67" t="s">
        <v>251</v>
      </c>
      <c r="E399" s="20" t="s">
        <v>629</v>
      </c>
      <c r="F399" s="22">
        <v>44595</v>
      </c>
      <c r="G399" s="22">
        <v>44775</v>
      </c>
      <c r="H399" s="28">
        <v>0</v>
      </c>
      <c r="I399" s="23">
        <v>0</v>
      </c>
      <c r="J399" s="23">
        <v>24000000</v>
      </c>
      <c r="K399" s="24">
        <v>24000000</v>
      </c>
      <c r="L399" s="25">
        <f t="shared" si="12"/>
        <v>100</v>
      </c>
      <c r="M399" s="35">
        <f t="shared" si="13"/>
        <v>0</v>
      </c>
    </row>
    <row r="400" spans="1:13" s="2" customFormat="1" x14ac:dyDescent="0.2">
      <c r="A400" s="34">
        <v>2022</v>
      </c>
      <c r="B400" s="21">
        <v>3416159</v>
      </c>
      <c r="C400" s="67" t="s">
        <v>17</v>
      </c>
      <c r="D400" s="67" t="s">
        <v>252</v>
      </c>
      <c r="E400" s="20" t="s">
        <v>504</v>
      </c>
      <c r="F400" s="22">
        <v>44596</v>
      </c>
      <c r="G400" s="22">
        <v>44776</v>
      </c>
      <c r="H400" s="28">
        <v>0</v>
      </c>
      <c r="I400" s="23">
        <v>0</v>
      </c>
      <c r="J400" s="23">
        <v>36000000</v>
      </c>
      <c r="K400" s="24">
        <v>36000000</v>
      </c>
      <c r="L400" s="25">
        <f t="shared" si="12"/>
        <v>100</v>
      </c>
      <c r="M400" s="35">
        <f t="shared" si="13"/>
        <v>0</v>
      </c>
    </row>
    <row r="401" spans="1:13" s="2" customFormat="1" x14ac:dyDescent="0.2">
      <c r="A401" s="34">
        <v>2022</v>
      </c>
      <c r="B401" s="21">
        <v>3420386</v>
      </c>
      <c r="C401" s="67" t="s">
        <v>17</v>
      </c>
      <c r="D401" s="67" t="s">
        <v>253</v>
      </c>
      <c r="E401" s="20" t="s">
        <v>509</v>
      </c>
      <c r="F401" s="22">
        <v>44595</v>
      </c>
      <c r="G401" s="22">
        <v>44775</v>
      </c>
      <c r="H401" s="28">
        <v>0</v>
      </c>
      <c r="I401" s="23">
        <v>0</v>
      </c>
      <c r="J401" s="23">
        <v>30000000</v>
      </c>
      <c r="K401" s="24">
        <v>30000000</v>
      </c>
      <c r="L401" s="25">
        <f t="shared" si="12"/>
        <v>100</v>
      </c>
      <c r="M401" s="35">
        <f t="shared" si="13"/>
        <v>0</v>
      </c>
    </row>
    <row r="402" spans="1:13" s="2" customFormat="1" x14ac:dyDescent="0.2">
      <c r="A402" s="34">
        <v>2022</v>
      </c>
      <c r="B402" s="21">
        <v>3420822</v>
      </c>
      <c r="C402" s="67" t="s">
        <v>17</v>
      </c>
      <c r="D402" s="67" t="s">
        <v>254</v>
      </c>
      <c r="E402" s="20" t="s">
        <v>522</v>
      </c>
      <c r="F402" s="22">
        <v>44596</v>
      </c>
      <c r="G402" s="22">
        <v>44776</v>
      </c>
      <c r="H402" s="28">
        <v>0</v>
      </c>
      <c r="I402" s="23">
        <v>0</v>
      </c>
      <c r="J402" s="23">
        <v>12000000</v>
      </c>
      <c r="K402" s="24">
        <v>12000000</v>
      </c>
      <c r="L402" s="25">
        <f t="shared" si="12"/>
        <v>100</v>
      </c>
      <c r="M402" s="35">
        <f t="shared" si="13"/>
        <v>0</v>
      </c>
    </row>
    <row r="403" spans="1:13" s="2" customFormat="1" x14ac:dyDescent="0.2">
      <c r="A403" s="34">
        <v>2022</v>
      </c>
      <c r="B403" s="21">
        <v>3436078</v>
      </c>
      <c r="C403" s="67" t="s">
        <v>17</v>
      </c>
      <c r="D403" s="67" t="s">
        <v>255</v>
      </c>
      <c r="E403" s="20" t="s">
        <v>516</v>
      </c>
      <c r="F403" s="22">
        <v>44599</v>
      </c>
      <c r="G403" s="22">
        <v>44779</v>
      </c>
      <c r="H403" s="28">
        <v>1</v>
      </c>
      <c r="I403" s="23">
        <v>4000000</v>
      </c>
      <c r="J403" s="23">
        <v>28000000</v>
      </c>
      <c r="K403" s="24">
        <v>28000000</v>
      </c>
      <c r="L403" s="25">
        <f t="shared" si="12"/>
        <v>100</v>
      </c>
      <c r="M403" s="35">
        <f t="shared" si="13"/>
        <v>0</v>
      </c>
    </row>
    <row r="404" spans="1:13" s="2" customFormat="1" x14ac:dyDescent="0.2">
      <c r="A404" s="34">
        <v>2022</v>
      </c>
      <c r="B404" s="21">
        <v>3442553</v>
      </c>
      <c r="C404" s="67" t="s">
        <v>17</v>
      </c>
      <c r="D404" s="67" t="s">
        <v>256</v>
      </c>
      <c r="E404" s="20" t="s">
        <v>548</v>
      </c>
      <c r="F404" s="22">
        <v>44600</v>
      </c>
      <c r="G404" s="22">
        <v>44780</v>
      </c>
      <c r="H404" s="28">
        <v>1</v>
      </c>
      <c r="I404" s="23">
        <v>13500000</v>
      </c>
      <c r="J404" s="23">
        <v>40500000</v>
      </c>
      <c r="K404" s="24">
        <v>40500000</v>
      </c>
      <c r="L404" s="25">
        <f t="shared" si="12"/>
        <v>100</v>
      </c>
      <c r="M404" s="35">
        <f t="shared" si="13"/>
        <v>0</v>
      </c>
    </row>
    <row r="405" spans="1:13" s="2" customFormat="1" x14ac:dyDescent="0.2">
      <c r="A405" s="34">
        <v>2022</v>
      </c>
      <c r="B405" s="21">
        <v>3442618</v>
      </c>
      <c r="C405" s="67" t="s">
        <v>17</v>
      </c>
      <c r="D405" s="67" t="s">
        <v>257</v>
      </c>
      <c r="E405" s="20" t="s">
        <v>580</v>
      </c>
      <c r="F405" s="22">
        <v>44593</v>
      </c>
      <c r="G405" s="22">
        <v>44773</v>
      </c>
      <c r="H405" s="28">
        <v>1</v>
      </c>
      <c r="I405" s="23">
        <v>6540000</v>
      </c>
      <c r="J405" s="23">
        <v>19620000</v>
      </c>
      <c r="K405" s="24">
        <v>19620000</v>
      </c>
      <c r="L405" s="25">
        <f t="shared" si="12"/>
        <v>100</v>
      </c>
      <c r="M405" s="35">
        <f t="shared" si="13"/>
        <v>0</v>
      </c>
    </row>
    <row r="406" spans="1:13" s="2" customFormat="1" x14ac:dyDescent="0.2">
      <c r="A406" s="34">
        <v>2022</v>
      </c>
      <c r="B406" s="21">
        <v>3442628</v>
      </c>
      <c r="C406" s="67" t="s">
        <v>17</v>
      </c>
      <c r="D406" s="67" t="s">
        <v>258</v>
      </c>
      <c r="E406" s="20" t="s">
        <v>639</v>
      </c>
      <c r="F406" s="22">
        <v>44596</v>
      </c>
      <c r="G406" s="22">
        <v>44776</v>
      </c>
      <c r="H406" s="28">
        <v>1</v>
      </c>
      <c r="I406" s="23">
        <v>18000000</v>
      </c>
      <c r="J406" s="23">
        <v>54000000</v>
      </c>
      <c r="K406" s="24">
        <v>54000000</v>
      </c>
      <c r="L406" s="25">
        <f t="shared" si="12"/>
        <v>100</v>
      </c>
      <c r="M406" s="35">
        <f t="shared" si="13"/>
        <v>0</v>
      </c>
    </row>
    <row r="407" spans="1:13" s="2" customFormat="1" x14ac:dyDescent="0.2">
      <c r="A407" s="34">
        <v>2022</v>
      </c>
      <c r="B407" s="21">
        <v>3443502</v>
      </c>
      <c r="C407" s="67" t="s">
        <v>17</v>
      </c>
      <c r="D407" s="67" t="s">
        <v>259</v>
      </c>
      <c r="E407" s="20" t="s">
        <v>640</v>
      </c>
      <c r="F407" s="22">
        <v>44600</v>
      </c>
      <c r="G407" s="22">
        <v>44719</v>
      </c>
      <c r="H407" s="28">
        <v>0</v>
      </c>
      <c r="I407" s="23">
        <v>0</v>
      </c>
      <c r="J407" s="23">
        <v>40000000</v>
      </c>
      <c r="K407" s="24">
        <v>40000000</v>
      </c>
      <c r="L407" s="25">
        <f t="shared" si="12"/>
        <v>100</v>
      </c>
      <c r="M407" s="35">
        <f t="shared" si="13"/>
        <v>0</v>
      </c>
    </row>
    <row r="408" spans="1:13" s="2" customFormat="1" x14ac:dyDescent="0.2">
      <c r="A408" s="34">
        <v>2022</v>
      </c>
      <c r="B408" s="21">
        <v>3443791</v>
      </c>
      <c r="C408" s="67" t="s">
        <v>17</v>
      </c>
      <c r="D408" s="67" t="s">
        <v>260</v>
      </c>
      <c r="E408" s="20" t="s">
        <v>641</v>
      </c>
      <c r="F408" s="22">
        <v>44600</v>
      </c>
      <c r="G408" s="22">
        <v>44780</v>
      </c>
      <c r="H408" s="28">
        <v>1</v>
      </c>
      <c r="I408" s="23">
        <v>21000000</v>
      </c>
      <c r="J408" s="23">
        <v>59733334</v>
      </c>
      <c r="K408" s="24">
        <v>59733334</v>
      </c>
      <c r="L408" s="25">
        <f t="shared" si="12"/>
        <v>100</v>
      </c>
      <c r="M408" s="35">
        <f t="shared" si="13"/>
        <v>0</v>
      </c>
    </row>
    <row r="409" spans="1:13" s="2" customFormat="1" x14ac:dyDescent="0.2">
      <c r="A409" s="34">
        <v>2022</v>
      </c>
      <c r="B409" s="21">
        <v>3443892</v>
      </c>
      <c r="C409" s="67" t="s">
        <v>17</v>
      </c>
      <c r="D409" s="67" t="s">
        <v>261</v>
      </c>
      <c r="E409" s="20" t="s">
        <v>545</v>
      </c>
      <c r="F409" s="22">
        <v>44595</v>
      </c>
      <c r="G409" s="22">
        <v>44744</v>
      </c>
      <c r="H409" s="28">
        <v>0</v>
      </c>
      <c r="I409" s="23">
        <v>0</v>
      </c>
      <c r="J409" s="23">
        <v>20000000</v>
      </c>
      <c r="K409" s="24">
        <v>20000000</v>
      </c>
      <c r="L409" s="25">
        <f t="shared" si="12"/>
        <v>100</v>
      </c>
      <c r="M409" s="35">
        <f t="shared" si="13"/>
        <v>0</v>
      </c>
    </row>
    <row r="410" spans="1:13" s="2" customFormat="1" x14ac:dyDescent="0.2">
      <c r="A410" s="34">
        <v>2022</v>
      </c>
      <c r="B410" s="21">
        <v>3443987</v>
      </c>
      <c r="C410" s="67" t="s">
        <v>17</v>
      </c>
      <c r="D410" s="67" t="s">
        <v>262</v>
      </c>
      <c r="E410" s="20" t="s">
        <v>494</v>
      </c>
      <c r="F410" s="22">
        <v>44599</v>
      </c>
      <c r="G410" s="22">
        <v>44779</v>
      </c>
      <c r="H410" s="28">
        <v>0</v>
      </c>
      <c r="I410" s="23">
        <v>0</v>
      </c>
      <c r="J410" s="23">
        <v>12000000</v>
      </c>
      <c r="K410" s="24">
        <v>12000000</v>
      </c>
      <c r="L410" s="25">
        <f t="shared" si="12"/>
        <v>100</v>
      </c>
      <c r="M410" s="35">
        <f t="shared" si="13"/>
        <v>0</v>
      </c>
    </row>
    <row r="411" spans="1:13" s="2" customFormat="1" x14ac:dyDescent="0.2">
      <c r="A411" s="34">
        <v>2022</v>
      </c>
      <c r="B411" s="21">
        <v>3444436</v>
      </c>
      <c r="C411" s="67" t="s">
        <v>17</v>
      </c>
      <c r="D411" s="67" t="s">
        <v>263</v>
      </c>
      <c r="E411" s="20" t="s">
        <v>494</v>
      </c>
      <c r="F411" s="22">
        <v>44608</v>
      </c>
      <c r="G411" s="22">
        <v>44788</v>
      </c>
      <c r="H411" s="28">
        <v>1</v>
      </c>
      <c r="I411" s="23">
        <v>6000000</v>
      </c>
      <c r="J411" s="23">
        <v>18000000</v>
      </c>
      <c r="K411" s="24">
        <v>18000000</v>
      </c>
      <c r="L411" s="25">
        <f t="shared" si="12"/>
        <v>100</v>
      </c>
      <c r="M411" s="35">
        <f t="shared" si="13"/>
        <v>0</v>
      </c>
    </row>
    <row r="412" spans="1:13" s="2" customFormat="1" x14ac:dyDescent="0.2">
      <c r="A412" s="34">
        <v>2022</v>
      </c>
      <c r="B412" s="21">
        <v>3444706</v>
      </c>
      <c r="C412" s="67" t="s">
        <v>17</v>
      </c>
      <c r="D412" s="67" t="s">
        <v>264</v>
      </c>
      <c r="E412" s="20" t="s">
        <v>494</v>
      </c>
      <c r="F412" s="22">
        <v>44596</v>
      </c>
      <c r="G412" s="22">
        <v>44776</v>
      </c>
      <c r="H412" s="28">
        <v>0</v>
      </c>
      <c r="I412" s="23">
        <v>0</v>
      </c>
      <c r="J412" s="23">
        <v>12000000</v>
      </c>
      <c r="K412" s="24">
        <v>12000000</v>
      </c>
      <c r="L412" s="25">
        <f t="shared" si="12"/>
        <v>100</v>
      </c>
      <c r="M412" s="35">
        <f t="shared" si="13"/>
        <v>0</v>
      </c>
    </row>
    <row r="413" spans="1:13" s="2" customFormat="1" x14ac:dyDescent="0.2">
      <c r="A413" s="34">
        <v>2022</v>
      </c>
      <c r="B413" s="21">
        <v>3445303</v>
      </c>
      <c r="C413" s="67" t="s">
        <v>17</v>
      </c>
      <c r="D413" s="67" t="s">
        <v>265</v>
      </c>
      <c r="E413" s="20" t="s">
        <v>507</v>
      </c>
      <c r="F413" s="22">
        <v>44596</v>
      </c>
      <c r="G413" s="22">
        <v>44776</v>
      </c>
      <c r="H413" s="28">
        <v>0</v>
      </c>
      <c r="I413" s="23">
        <v>0</v>
      </c>
      <c r="J413" s="23">
        <v>30000000</v>
      </c>
      <c r="K413" s="24">
        <v>30000000</v>
      </c>
      <c r="L413" s="25">
        <f t="shared" si="12"/>
        <v>100</v>
      </c>
      <c r="M413" s="35">
        <f t="shared" si="13"/>
        <v>0</v>
      </c>
    </row>
    <row r="414" spans="1:13" s="2" customFormat="1" x14ac:dyDescent="0.2">
      <c r="A414" s="34">
        <v>2022</v>
      </c>
      <c r="B414" s="21">
        <v>3448370</v>
      </c>
      <c r="C414" s="67" t="s">
        <v>17</v>
      </c>
      <c r="D414" s="67" t="s">
        <v>266</v>
      </c>
      <c r="E414" s="20" t="s">
        <v>642</v>
      </c>
      <c r="F414" s="22">
        <v>44596</v>
      </c>
      <c r="G414" s="22">
        <v>44776</v>
      </c>
      <c r="H414" s="28">
        <v>1</v>
      </c>
      <c r="I414" s="23">
        <v>21000000</v>
      </c>
      <c r="J414" s="23">
        <v>63000000</v>
      </c>
      <c r="K414" s="24">
        <v>63000000</v>
      </c>
      <c r="L414" s="25">
        <f t="shared" si="12"/>
        <v>100</v>
      </c>
      <c r="M414" s="35">
        <f t="shared" si="13"/>
        <v>0</v>
      </c>
    </row>
    <row r="415" spans="1:13" s="2" customFormat="1" x14ac:dyDescent="0.2">
      <c r="A415" s="34">
        <v>2022</v>
      </c>
      <c r="B415" s="21">
        <v>3449378</v>
      </c>
      <c r="C415" s="67" t="s">
        <v>17</v>
      </c>
      <c r="D415" s="67" t="s">
        <v>356</v>
      </c>
      <c r="E415" s="20" t="s">
        <v>591</v>
      </c>
      <c r="F415" s="22">
        <v>44595</v>
      </c>
      <c r="G415" s="22">
        <v>44714</v>
      </c>
      <c r="H415" s="28">
        <v>0</v>
      </c>
      <c r="I415" s="23">
        <v>0</v>
      </c>
      <c r="J415" s="23">
        <v>20000000</v>
      </c>
      <c r="K415" s="24">
        <v>20000000</v>
      </c>
      <c r="L415" s="25">
        <f t="shared" si="12"/>
        <v>100</v>
      </c>
      <c r="M415" s="35">
        <f t="shared" si="13"/>
        <v>0</v>
      </c>
    </row>
    <row r="416" spans="1:13" s="2" customFormat="1" x14ac:dyDescent="0.2">
      <c r="A416" s="34">
        <v>2022</v>
      </c>
      <c r="B416" s="21">
        <v>3449956</v>
      </c>
      <c r="C416" s="67" t="s">
        <v>17</v>
      </c>
      <c r="D416" s="67" t="s">
        <v>370</v>
      </c>
      <c r="E416" s="20" t="s">
        <v>643</v>
      </c>
      <c r="F416" s="22">
        <v>44595</v>
      </c>
      <c r="G416" s="22">
        <v>44714</v>
      </c>
      <c r="H416" s="28">
        <v>1</v>
      </c>
      <c r="I416" s="23">
        <v>16000000</v>
      </c>
      <c r="J416" s="23">
        <v>38666667</v>
      </c>
      <c r="K416" s="24">
        <v>38666667</v>
      </c>
      <c r="L416" s="25">
        <f t="shared" si="12"/>
        <v>100</v>
      </c>
      <c r="M416" s="35">
        <f t="shared" si="13"/>
        <v>0</v>
      </c>
    </row>
    <row r="417" spans="1:13" s="2" customFormat="1" x14ac:dyDescent="0.2">
      <c r="A417" s="34">
        <v>2022</v>
      </c>
      <c r="B417" s="21">
        <v>3450292</v>
      </c>
      <c r="C417" s="67" t="s">
        <v>17</v>
      </c>
      <c r="D417" s="67" t="s">
        <v>484</v>
      </c>
      <c r="E417" s="20" t="s">
        <v>612</v>
      </c>
      <c r="F417" s="22">
        <v>44594</v>
      </c>
      <c r="G417" s="22">
        <v>44713</v>
      </c>
      <c r="H417" s="28">
        <v>0</v>
      </c>
      <c r="I417" s="23">
        <v>0</v>
      </c>
      <c r="J417" s="23">
        <v>20000000</v>
      </c>
      <c r="K417" s="24">
        <v>20000000</v>
      </c>
      <c r="L417" s="25">
        <f t="shared" si="12"/>
        <v>100</v>
      </c>
      <c r="M417" s="35">
        <f t="shared" si="13"/>
        <v>0</v>
      </c>
    </row>
    <row r="418" spans="1:13" s="2" customFormat="1" x14ac:dyDescent="0.2">
      <c r="A418" s="34">
        <v>2022</v>
      </c>
      <c r="B418" s="21">
        <v>3450337</v>
      </c>
      <c r="C418" s="67" t="s">
        <v>17</v>
      </c>
      <c r="D418" s="67" t="s">
        <v>456</v>
      </c>
      <c r="E418" s="20" t="s">
        <v>504</v>
      </c>
      <c r="F418" s="22">
        <v>44595</v>
      </c>
      <c r="G418" s="22">
        <v>44775</v>
      </c>
      <c r="H418" s="28">
        <v>0</v>
      </c>
      <c r="I418" s="23">
        <v>0</v>
      </c>
      <c r="J418" s="23">
        <v>24666667</v>
      </c>
      <c r="K418" s="24">
        <v>24666667</v>
      </c>
      <c r="L418" s="25">
        <f t="shared" si="12"/>
        <v>100</v>
      </c>
      <c r="M418" s="35">
        <f t="shared" si="13"/>
        <v>0</v>
      </c>
    </row>
    <row r="419" spans="1:13" s="2" customFormat="1" x14ac:dyDescent="0.2">
      <c r="A419" s="34">
        <v>2022</v>
      </c>
      <c r="B419" s="21">
        <v>3450749</v>
      </c>
      <c r="C419" s="67" t="s">
        <v>17</v>
      </c>
      <c r="D419" s="67" t="s">
        <v>267</v>
      </c>
      <c r="E419" s="20" t="s">
        <v>644</v>
      </c>
      <c r="F419" s="22">
        <v>44596</v>
      </c>
      <c r="G419" s="22">
        <v>44776</v>
      </c>
      <c r="H419" s="28">
        <v>0</v>
      </c>
      <c r="I419" s="23">
        <v>0</v>
      </c>
      <c r="J419" s="23">
        <v>36000000</v>
      </c>
      <c r="K419" s="24">
        <v>36000000</v>
      </c>
      <c r="L419" s="25">
        <f t="shared" si="12"/>
        <v>100</v>
      </c>
      <c r="M419" s="35">
        <f t="shared" si="13"/>
        <v>0</v>
      </c>
    </row>
    <row r="420" spans="1:13" s="2" customFormat="1" x14ac:dyDescent="0.2">
      <c r="A420" s="34">
        <v>2022</v>
      </c>
      <c r="B420" s="21">
        <v>3451505</v>
      </c>
      <c r="C420" s="67" t="s">
        <v>17</v>
      </c>
      <c r="D420" s="67" t="s">
        <v>482</v>
      </c>
      <c r="E420" s="20" t="s">
        <v>507</v>
      </c>
      <c r="F420" s="22">
        <v>44596</v>
      </c>
      <c r="G420" s="22">
        <v>44776</v>
      </c>
      <c r="H420" s="28">
        <v>0</v>
      </c>
      <c r="I420" s="23">
        <v>0</v>
      </c>
      <c r="J420" s="23">
        <v>24000000</v>
      </c>
      <c r="K420" s="24">
        <v>24000000</v>
      </c>
      <c r="L420" s="25">
        <f t="shared" si="12"/>
        <v>100</v>
      </c>
      <c r="M420" s="35">
        <f t="shared" si="13"/>
        <v>0</v>
      </c>
    </row>
    <row r="421" spans="1:13" s="2" customFormat="1" x14ac:dyDescent="0.2">
      <c r="A421" s="34">
        <v>2022</v>
      </c>
      <c r="B421" s="21">
        <v>3452494</v>
      </c>
      <c r="C421" s="67" t="s">
        <v>17</v>
      </c>
      <c r="D421" s="67" t="s">
        <v>393</v>
      </c>
      <c r="E421" s="20" t="s">
        <v>645</v>
      </c>
      <c r="F421" s="22">
        <v>44596</v>
      </c>
      <c r="G421" s="22">
        <v>44715</v>
      </c>
      <c r="H421" s="28">
        <v>0</v>
      </c>
      <c r="I421" s="23">
        <v>0</v>
      </c>
      <c r="J421" s="23">
        <v>16000000</v>
      </c>
      <c r="K421" s="24">
        <v>16000000</v>
      </c>
      <c r="L421" s="25">
        <f t="shared" si="12"/>
        <v>100</v>
      </c>
      <c r="M421" s="35">
        <f t="shared" si="13"/>
        <v>0</v>
      </c>
    </row>
    <row r="422" spans="1:13" s="2" customFormat="1" x14ac:dyDescent="0.2">
      <c r="A422" s="34">
        <v>2022</v>
      </c>
      <c r="B422" s="21">
        <v>3453081</v>
      </c>
      <c r="C422" s="67" t="s">
        <v>17</v>
      </c>
      <c r="D422" s="67" t="s">
        <v>385</v>
      </c>
      <c r="E422" s="20" t="s">
        <v>646</v>
      </c>
      <c r="F422" s="22">
        <v>44596</v>
      </c>
      <c r="G422" s="22">
        <v>44715</v>
      </c>
      <c r="H422" s="28">
        <v>0</v>
      </c>
      <c r="I422" s="23">
        <v>0</v>
      </c>
      <c r="J422" s="23">
        <v>28000000</v>
      </c>
      <c r="K422" s="24">
        <v>28000000</v>
      </c>
      <c r="L422" s="25">
        <f t="shared" si="12"/>
        <v>100</v>
      </c>
      <c r="M422" s="35">
        <f t="shared" si="13"/>
        <v>0</v>
      </c>
    </row>
    <row r="423" spans="1:13" s="2" customFormat="1" x14ac:dyDescent="0.2">
      <c r="A423" s="34">
        <v>2022</v>
      </c>
      <c r="B423" s="21">
        <v>3454211</v>
      </c>
      <c r="C423" s="67" t="s">
        <v>17</v>
      </c>
      <c r="D423" s="67" t="s">
        <v>268</v>
      </c>
      <c r="E423" s="20" t="s">
        <v>538</v>
      </c>
      <c r="F423" s="22">
        <v>44594</v>
      </c>
      <c r="G423" s="22">
        <v>44774</v>
      </c>
      <c r="H423" s="28">
        <v>0</v>
      </c>
      <c r="I423" s="23">
        <v>0</v>
      </c>
      <c r="J423" s="23">
        <v>24000000</v>
      </c>
      <c r="K423" s="24">
        <v>24000000</v>
      </c>
      <c r="L423" s="25">
        <f t="shared" si="12"/>
        <v>100</v>
      </c>
      <c r="M423" s="35">
        <f t="shared" si="13"/>
        <v>0</v>
      </c>
    </row>
    <row r="424" spans="1:13" s="2" customFormat="1" x14ac:dyDescent="0.2">
      <c r="A424" s="34">
        <v>2022</v>
      </c>
      <c r="B424" s="21">
        <v>3456033</v>
      </c>
      <c r="C424" s="67" t="s">
        <v>17</v>
      </c>
      <c r="D424" s="67" t="s">
        <v>269</v>
      </c>
      <c r="E424" s="20" t="s">
        <v>635</v>
      </c>
      <c r="F424" s="22">
        <v>44595</v>
      </c>
      <c r="G424" s="22">
        <v>44775</v>
      </c>
      <c r="H424" s="28">
        <v>0</v>
      </c>
      <c r="I424" s="23">
        <v>0</v>
      </c>
      <c r="J424" s="23">
        <v>42000000</v>
      </c>
      <c r="K424" s="24">
        <v>42000000</v>
      </c>
      <c r="L424" s="25">
        <f t="shared" si="12"/>
        <v>100</v>
      </c>
      <c r="M424" s="35">
        <f t="shared" si="13"/>
        <v>0</v>
      </c>
    </row>
    <row r="425" spans="1:13" s="2" customFormat="1" x14ac:dyDescent="0.2">
      <c r="A425" s="34">
        <v>2022</v>
      </c>
      <c r="B425" s="21">
        <v>3456627</v>
      </c>
      <c r="C425" s="67" t="s">
        <v>17</v>
      </c>
      <c r="D425" s="67" t="s">
        <v>270</v>
      </c>
      <c r="E425" s="20" t="s">
        <v>522</v>
      </c>
      <c r="F425" s="22">
        <v>44595</v>
      </c>
      <c r="G425" s="22">
        <v>44775</v>
      </c>
      <c r="H425" s="28">
        <v>1</v>
      </c>
      <c r="I425" s="23">
        <v>7500000</v>
      </c>
      <c r="J425" s="23">
        <v>22500000</v>
      </c>
      <c r="K425" s="24">
        <v>22500000</v>
      </c>
      <c r="L425" s="25">
        <f t="shared" si="12"/>
        <v>100</v>
      </c>
      <c r="M425" s="35">
        <f t="shared" si="13"/>
        <v>0</v>
      </c>
    </row>
    <row r="426" spans="1:13" s="2" customFormat="1" x14ac:dyDescent="0.2">
      <c r="A426" s="34">
        <v>2022</v>
      </c>
      <c r="B426" s="21">
        <v>3457471</v>
      </c>
      <c r="C426" s="67" t="s">
        <v>17</v>
      </c>
      <c r="D426" s="67" t="s">
        <v>271</v>
      </c>
      <c r="E426" s="20" t="s">
        <v>647</v>
      </c>
      <c r="F426" s="22">
        <v>44595</v>
      </c>
      <c r="G426" s="22">
        <v>44775</v>
      </c>
      <c r="H426" s="28">
        <v>1</v>
      </c>
      <c r="I426" s="23">
        <v>5400000</v>
      </c>
      <c r="J426" s="23">
        <v>15000000</v>
      </c>
      <c r="K426" s="24">
        <v>15000000</v>
      </c>
      <c r="L426" s="25">
        <f t="shared" si="12"/>
        <v>100</v>
      </c>
      <c r="M426" s="35">
        <f t="shared" si="13"/>
        <v>0</v>
      </c>
    </row>
    <row r="427" spans="1:13" s="2" customFormat="1" x14ac:dyDescent="0.2">
      <c r="A427" s="34">
        <v>2022</v>
      </c>
      <c r="B427" s="21">
        <v>3458162</v>
      </c>
      <c r="C427" s="67" t="s">
        <v>17</v>
      </c>
      <c r="D427" s="67" t="s">
        <v>272</v>
      </c>
      <c r="E427" s="20" t="s">
        <v>648</v>
      </c>
      <c r="F427" s="22">
        <v>44594</v>
      </c>
      <c r="G427" s="22">
        <v>44774</v>
      </c>
      <c r="H427" s="28">
        <v>0</v>
      </c>
      <c r="I427" s="23">
        <v>0</v>
      </c>
      <c r="J427" s="23">
        <v>18000000</v>
      </c>
      <c r="K427" s="24">
        <v>18000000</v>
      </c>
      <c r="L427" s="25">
        <f t="shared" si="12"/>
        <v>100</v>
      </c>
      <c r="M427" s="35">
        <f t="shared" si="13"/>
        <v>0</v>
      </c>
    </row>
    <row r="428" spans="1:13" s="2" customFormat="1" x14ac:dyDescent="0.2">
      <c r="A428" s="34">
        <v>2022</v>
      </c>
      <c r="B428" s="21">
        <v>3477079</v>
      </c>
      <c r="C428" s="67" t="s">
        <v>17</v>
      </c>
      <c r="D428" s="67" t="s">
        <v>273</v>
      </c>
      <c r="E428" s="20" t="s">
        <v>518</v>
      </c>
      <c r="F428" s="22">
        <v>44594</v>
      </c>
      <c r="G428" s="22">
        <v>44774</v>
      </c>
      <c r="H428" s="28">
        <v>0</v>
      </c>
      <c r="I428" s="23">
        <v>0</v>
      </c>
      <c r="J428" s="23">
        <v>48000000</v>
      </c>
      <c r="K428" s="24">
        <v>48000000</v>
      </c>
      <c r="L428" s="25">
        <f t="shared" si="12"/>
        <v>100</v>
      </c>
      <c r="M428" s="35">
        <f t="shared" si="13"/>
        <v>0</v>
      </c>
    </row>
    <row r="429" spans="1:13" s="2" customFormat="1" x14ac:dyDescent="0.2">
      <c r="A429" s="34">
        <v>2022</v>
      </c>
      <c r="B429" s="21">
        <v>3477624</v>
      </c>
      <c r="C429" s="67" t="s">
        <v>17</v>
      </c>
      <c r="D429" s="67" t="s">
        <v>380</v>
      </c>
      <c r="E429" s="20" t="s">
        <v>649</v>
      </c>
      <c r="F429" s="22">
        <v>44595</v>
      </c>
      <c r="G429" s="22">
        <v>44714</v>
      </c>
      <c r="H429" s="28">
        <v>0</v>
      </c>
      <c r="I429" s="23">
        <v>0</v>
      </c>
      <c r="J429" s="23">
        <v>24000000</v>
      </c>
      <c r="K429" s="24">
        <v>24000000</v>
      </c>
      <c r="L429" s="25">
        <f t="shared" si="12"/>
        <v>100</v>
      </c>
      <c r="M429" s="35">
        <f t="shared" si="13"/>
        <v>0</v>
      </c>
    </row>
    <row r="430" spans="1:13" s="2" customFormat="1" x14ac:dyDescent="0.2">
      <c r="A430" s="34">
        <v>2022</v>
      </c>
      <c r="B430" s="21">
        <v>3478587</v>
      </c>
      <c r="C430" s="67" t="s">
        <v>17</v>
      </c>
      <c r="D430" s="67" t="s">
        <v>383</v>
      </c>
      <c r="E430" s="20" t="s">
        <v>538</v>
      </c>
      <c r="F430" s="22">
        <v>44600</v>
      </c>
      <c r="G430" s="22">
        <v>44719</v>
      </c>
      <c r="H430" s="28">
        <v>0</v>
      </c>
      <c r="I430" s="23">
        <v>0</v>
      </c>
      <c r="J430" s="23">
        <v>16000000</v>
      </c>
      <c r="K430" s="24">
        <v>16000000</v>
      </c>
      <c r="L430" s="25">
        <f t="shared" si="12"/>
        <v>100</v>
      </c>
      <c r="M430" s="35">
        <f t="shared" si="13"/>
        <v>0</v>
      </c>
    </row>
    <row r="431" spans="1:13" s="2" customFormat="1" x14ac:dyDescent="0.2">
      <c r="A431" s="34">
        <v>2022</v>
      </c>
      <c r="B431" s="21">
        <v>3478659</v>
      </c>
      <c r="C431" s="67" t="s">
        <v>17</v>
      </c>
      <c r="D431" s="67" t="s">
        <v>274</v>
      </c>
      <c r="E431" s="20" t="s">
        <v>643</v>
      </c>
      <c r="F431" s="22">
        <v>44595</v>
      </c>
      <c r="G431" s="22">
        <v>44775</v>
      </c>
      <c r="H431" s="28">
        <v>1</v>
      </c>
      <c r="I431" s="23">
        <v>18000000</v>
      </c>
      <c r="J431" s="23">
        <v>54000000</v>
      </c>
      <c r="K431" s="24">
        <v>54000000</v>
      </c>
      <c r="L431" s="25">
        <f t="shared" si="12"/>
        <v>100</v>
      </c>
      <c r="M431" s="35">
        <f t="shared" si="13"/>
        <v>0</v>
      </c>
    </row>
    <row r="432" spans="1:13" s="2" customFormat="1" x14ac:dyDescent="0.2">
      <c r="A432" s="34">
        <v>2022</v>
      </c>
      <c r="B432" s="21">
        <v>3478708</v>
      </c>
      <c r="C432" s="67" t="s">
        <v>17</v>
      </c>
      <c r="D432" s="67" t="s">
        <v>368</v>
      </c>
      <c r="E432" s="20" t="s">
        <v>650</v>
      </c>
      <c r="F432" s="22">
        <v>44595</v>
      </c>
      <c r="G432" s="22">
        <v>44714</v>
      </c>
      <c r="H432" s="28">
        <v>0</v>
      </c>
      <c r="I432" s="23">
        <v>0</v>
      </c>
      <c r="J432" s="23">
        <v>24000000</v>
      </c>
      <c r="K432" s="24">
        <v>24000000</v>
      </c>
      <c r="L432" s="25">
        <f t="shared" si="12"/>
        <v>100</v>
      </c>
      <c r="M432" s="35">
        <f t="shared" si="13"/>
        <v>0</v>
      </c>
    </row>
    <row r="433" spans="1:13" s="2" customFormat="1" x14ac:dyDescent="0.2">
      <c r="A433" s="34">
        <v>2022</v>
      </c>
      <c r="B433" s="21">
        <v>3480262</v>
      </c>
      <c r="C433" s="67" t="s">
        <v>17</v>
      </c>
      <c r="D433" s="67" t="s">
        <v>453</v>
      </c>
      <c r="E433" s="20" t="s">
        <v>651</v>
      </c>
      <c r="F433" s="22">
        <v>44599</v>
      </c>
      <c r="G433" s="22">
        <v>44718</v>
      </c>
      <c r="H433" s="28">
        <v>0</v>
      </c>
      <c r="I433" s="23">
        <v>0</v>
      </c>
      <c r="J433" s="23">
        <v>24000000</v>
      </c>
      <c r="K433" s="24">
        <v>24000000</v>
      </c>
      <c r="L433" s="25">
        <f t="shared" si="12"/>
        <v>100</v>
      </c>
      <c r="M433" s="35">
        <f t="shared" si="13"/>
        <v>0</v>
      </c>
    </row>
    <row r="434" spans="1:13" s="2" customFormat="1" x14ac:dyDescent="0.2">
      <c r="A434" s="34">
        <v>2022</v>
      </c>
      <c r="B434" s="21">
        <v>3481396</v>
      </c>
      <c r="C434" s="67" t="s">
        <v>17</v>
      </c>
      <c r="D434" s="67" t="s">
        <v>275</v>
      </c>
      <c r="E434" s="20" t="s">
        <v>652</v>
      </c>
      <c r="F434" s="22">
        <v>44599</v>
      </c>
      <c r="G434" s="22">
        <v>44718</v>
      </c>
      <c r="H434" s="28">
        <v>1</v>
      </c>
      <c r="I434" s="23">
        <v>14000000</v>
      </c>
      <c r="J434" s="23">
        <v>42000000</v>
      </c>
      <c r="K434" s="24">
        <v>41766667</v>
      </c>
      <c r="L434" s="25">
        <f t="shared" si="12"/>
        <v>99.444445238095241</v>
      </c>
      <c r="M434" s="35">
        <f t="shared" si="13"/>
        <v>233333</v>
      </c>
    </row>
    <row r="435" spans="1:13" s="2" customFormat="1" x14ac:dyDescent="0.2">
      <c r="A435" s="34">
        <v>2022</v>
      </c>
      <c r="B435" s="21">
        <v>3482602</v>
      </c>
      <c r="C435" s="67" t="s">
        <v>17</v>
      </c>
      <c r="D435" s="67" t="s">
        <v>276</v>
      </c>
      <c r="E435" s="20" t="s">
        <v>653</v>
      </c>
      <c r="F435" s="22">
        <v>44652</v>
      </c>
      <c r="G435" s="22">
        <v>44773</v>
      </c>
      <c r="H435" s="28">
        <v>0</v>
      </c>
      <c r="I435" s="23">
        <v>0</v>
      </c>
      <c r="J435" s="23">
        <v>20000000</v>
      </c>
      <c r="K435" s="24">
        <v>20000000</v>
      </c>
      <c r="L435" s="25">
        <f t="shared" si="12"/>
        <v>100</v>
      </c>
      <c r="M435" s="35">
        <f t="shared" si="13"/>
        <v>0</v>
      </c>
    </row>
    <row r="436" spans="1:13" s="2" customFormat="1" x14ac:dyDescent="0.2">
      <c r="A436" s="34">
        <v>2022</v>
      </c>
      <c r="B436" s="21">
        <v>3483196</v>
      </c>
      <c r="C436" s="67" t="s">
        <v>17</v>
      </c>
      <c r="D436" s="67" t="s">
        <v>277</v>
      </c>
      <c r="E436" s="20" t="s">
        <v>654</v>
      </c>
      <c r="F436" s="22">
        <v>44595</v>
      </c>
      <c r="G436" s="22">
        <v>44714</v>
      </c>
      <c r="H436" s="28">
        <v>1</v>
      </c>
      <c r="I436" s="23">
        <v>14000000</v>
      </c>
      <c r="J436" s="23">
        <v>42000000</v>
      </c>
      <c r="K436" s="24">
        <v>42000000</v>
      </c>
      <c r="L436" s="25">
        <f t="shared" si="12"/>
        <v>100</v>
      </c>
      <c r="M436" s="35">
        <f t="shared" si="13"/>
        <v>0</v>
      </c>
    </row>
    <row r="437" spans="1:13" s="2" customFormat="1" x14ac:dyDescent="0.2">
      <c r="A437" s="34">
        <v>2022</v>
      </c>
      <c r="B437" s="21">
        <v>3484478</v>
      </c>
      <c r="C437" s="67" t="s">
        <v>17</v>
      </c>
      <c r="D437" s="67" t="s">
        <v>460</v>
      </c>
      <c r="E437" s="20" t="s">
        <v>655</v>
      </c>
      <c r="F437" s="22">
        <v>44595</v>
      </c>
      <c r="G437" s="22">
        <v>44683</v>
      </c>
      <c r="H437" s="28">
        <v>1</v>
      </c>
      <c r="I437" s="23">
        <v>21000000</v>
      </c>
      <c r="J437" s="23">
        <v>63000000</v>
      </c>
      <c r="K437" s="24">
        <v>63000000</v>
      </c>
      <c r="L437" s="25">
        <f t="shared" si="12"/>
        <v>100</v>
      </c>
      <c r="M437" s="35">
        <f t="shared" si="13"/>
        <v>0</v>
      </c>
    </row>
    <row r="438" spans="1:13" s="2" customFormat="1" x14ac:dyDescent="0.2">
      <c r="A438" s="34">
        <v>2022</v>
      </c>
      <c r="B438" s="21">
        <v>3484824</v>
      </c>
      <c r="C438" s="67" t="s">
        <v>17</v>
      </c>
      <c r="D438" s="67" t="s">
        <v>390</v>
      </c>
      <c r="E438" s="20" t="s">
        <v>656</v>
      </c>
      <c r="F438" s="22">
        <v>44595</v>
      </c>
      <c r="G438" s="22">
        <v>44714</v>
      </c>
      <c r="H438" s="28">
        <v>0</v>
      </c>
      <c r="I438" s="23">
        <v>0</v>
      </c>
      <c r="J438" s="23">
        <v>16000000</v>
      </c>
      <c r="K438" s="24">
        <v>16000000</v>
      </c>
      <c r="L438" s="25">
        <f t="shared" si="12"/>
        <v>100</v>
      </c>
      <c r="M438" s="35">
        <f t="shared" si="13"/>
        <v>0</v>
      </c>
    </row>
    <row r="439" spans="1:13" s="2" customFormat="1" x14ac:dyDescent="0.2">
      <c r="A439" s="34">
        <v>2022</v>
      </c>
      <c r="B439" s="21">
        <v>3485256</v>
      </c>
      <c r="C439" s="67" t="s">
        <v>17</v>
      </c>
      <c r="D439" s="67" t="s">
        <v>278</v>
      </c>
      <c r="E439" s="20" t="s">
        <v>657</v>
      </c>
      <c r="F439" s="22">
        <v>44595</v>
      </c>
      <c r="G439" s="22">
        <v>44775</v>
      </c>
      <c r="H439" s="28">
        <v>0</v>
      </c>
      <c r="I439" s="23">
        <v>0</v>
      </c>
      <c r="J439" s="23">
        <v>42000000</v>
      </c>
      <c r="K439" s="24">
        <v>42000000</v>
      </c>
      <c r="L439" s="25">
        <f t="shared" si="12"/>
        <v>100</v>
      </c>
      <c r="M439" s="35">
        <f t="shared" si="13"/>
        <v>0</v>
      </c>
    </row>
    <row r="440" spans="1:13" s="2" customFormat="1" x14ac:dyDescent="0.2">
      <c r="A440" s="34">
        <v>2022</v>
      </c>
      <c r="B440" s="21">
        <v>3485673</v>
      </c>
      <c r="C440" s="67" t="s">
        <v>17</v>
      </c>
      <c r="D440" s="67" t="s">
        <v>279</v>
      </c>
      <c r="E440" s="20" t="s">
        <v>516</v>
      </c>
      <c r="F440" s="22">
        <v>44595</v>
      </c>
      <c r="G440" s="22">
        <v>44714</v>
      </c>
      <c r="H440" s="28">
        <v>1</v>
      </c>
      <c r="I440" s="23">
        <v>10000000</v>
      </c>
      <c r="J440" s="23">
        <v>30000000</v>
      </c>
      <c r="K440" s="24">
        <v>30000000</v>
      </c>
      <c r="L440" s="25">
        <f t="shared" si="12"/>
        <v>100</v>
      </c>
      <c r="M440" s="35">
        <f t="shared" si="13"/>
        <v>0</v>
      </c>
    </row>
    <row r="441" spans="1:13" s="2" customFormat="1" x14ac:dyDescent="0.2">
      <c r="A441" s="34">
        <v>2022</v>
      </c>
      <c r="B441" s="21">
        <v>3486828</v>
      </c>
      <c r="C441" s="67" t="s">
        <v>17</v>
      </c>
      <c r="D441" s="67" t="s">
        <v>373</v>
      </c>
      <c r="E441" s="20" t="s">
        <v>658</v>
      </c>
      <c r="F441" s="22">
        <v>44595</v>
      </c>
      <c r="G441" s="22">
        <v>44714</v>
      </c>
      <c r="H441" s="28">
        <v>0</v>
      </c>
      <c r="I441" s="23">
        <v>0</v>
      </c>
      <c r="J441" s="23">
        <v>8000000</v>
      </c>
      <c r="K441" s="24">
        <v>8000000</v>
      </c>
      <c r="L441" s="25">
        <f t="shared" si="12"/>
        <v>100</v>
      </c>
      <c r="M441" s="35">
        <f t="shared" si="13"/>
        <v>0</v>
      </c>
    </row>
    <row r="442" spans="1:13" s="2" customFormat="1" x14ac:dyDescent="0.2">
      <c r="A442" s="34">
        <v>2022</v>
      </c>
      <c r="B442" s="21">
        <v>3486991</v>
      </c>
      <c r="C442" s="67" t="s">
        <v>17</v>
      </c>
      <c r="D442" s="67" t="s">
        <v>280</v>
      </c>
      <c r="E442" s="20" t="s">
        <v>516</v>
      </c>
      <c r="F442" s="22">
        <v>44595</v>
      </c>
      <c r="G442" s="22">
        <v>44714</v>
      </c>
      <c r="H442" s="28">
        <v>1</v>
      </c>
      <c r="I442" s="23">
        <v>8000000</v>
      </c>
      <c r="J442" s="23">
        <v>24000000</v>
      </c>
      <c r="K442" s="24">
        <v>24000000</v>
      </c>
      <c r="L442" s="25">
        <f t="shared" si="12"/>
        <v>100</v>
      </c>
      <c r="M442" s="35">
        <f t="shared" si="13"/>
        <v>0</v>
      </c>
    </row>
    <row r="443" spans="1:13" s="2" customFormat="1" x14ac:dyDescent="0.2">
      <c r="A443" s="34">
        <v>2022</v>
      </c>
      <c r="B443" s="21">
        <v>3487231</v>
      </c>
      <c r="C443" s="67" t="s">
        <v>17</v>
      </c>
      <c r="D443" s="67" t="s">
        <v>281</v>
      </c>
      <c r="E443" s="20" t="s">
        <v>659</v>
      </c>
      <c r="F443" s="22">
        <v>44599</v>
      </c>
      <c r="G443" s="22">
        <v>44779</v>
      </c>
      <c r="H443" s="28">
        <v>0</v>
      </c>
      <c r="I443" s="23">
        <v>0</v>
      </c>
      <c r="J443" s="23">
        <v>24000000</v>
      </c>
      <c r="K443" s="24">
        <v>24000000</v>
      </c>
      <c r="L443" s="25">
        <f t="shared" si="12"/>
        <v>100</v>
      </c>
      <c r="M443" s="35">
        <f t="shared" si="13"/>
        <v>0</v>
      </c>
    </row>
    <row r="444" spans="1:13" s="2" customFormat="1" x14ac:dyDescent="0.2">
      <c r="A444" s="34">
        <v>2022</v>
      </c>
      <c r="B444" s="21">
        <v>3487774</v>
      </c>
      <c r="C444" s="67" t="s">
        <v>17</v>
      </c>
      <c r="D444" s="67" t="s">
        <v>282</v>
      </c>
      <c r="E444" s="20" t="s">
        <v>660</v>
      </c>
      <c r="F444" s="22">
        <v>44596</v>
      </c>
      <c r="G444" s="22">
        <v>44715</v>
      </c>
      <c r="H444" s="28">
        <v>1</v>
      </c>
      <c r="I444" s="23">
        <v>10000000</v>
      </c>
      <c r="J444" s="23">
        <v>30000000</v>
      </c>
      <c r="K444" s="24">
        <v>30000000</v>
      </c>
      <c r="L444" s="25">
        <f t="shared" si="12"/>
        <v>100</v>
      </c>
      <c r="M444" s="35">
        <f t="shared" si="13"/>
        <v>0</v>
      </c>
    </row>
    <row r="445" spans="1:13" s="2" customFormat="1" x14ac:dyDescent="0.2">
      <c r="A445" s="34">
        <v>2022</v>
      </c>
      <c r="B445" s="21">
        <v>3487998</v>
      </c>
      <c r="C445" s="67" t="s">
        <v>17</v>
      </c>
      <c r="D445" s="67" t="s">
        <v>283</v>
      </c>
      <c r="E445" s="20" t="s">
        <v>494</v>
      </c>
      <c r="F445" s="22">
        <v>44595</v>
      </c>
      <c r="G445" s="22">
        <v>44714</v>
      </c>
      <c r="H445" s="28">
        <v>0</v>
      </c>
      <c r="I445" s="23">
        <v>0</v>
      </c>
      <c r="J445" s="23">
        <v>10000000</v>
      </c>
      <c r="K445" s="24">
        <v>10000000</v>
      </c>
      <c r="L445" s="25">
        <f t="shared" si="12"/>
        <v>100</v>
      </c>
      <c r="M445" s="35">
        <f t="shared" si="13"/>
        <v>0</v>
      </c>
    </row>
    <row r="446" spans="1:13" s="2" customFormat="1" x14ac:dyDescent="0.2">
      <c r="A446" s="34">
        <v>2022</v>
      </c>
      <c r="B446" s="21">
        <v>3488748</v>
      </c>
      <c r="C446" s="67" t="s">
        <v>17</v>
      </c>
      <c r="D446" s="67" t="s">
        <v>354</v>
      </c>
      <c r="E446" s="20" t="s">
        <v>518</v>
      </c>
      <c r="F446" s="22">
        <v>44596</v>
      </c>
      <c r="G446" s="22">
        <v>44715</v>
      </c>
      <c r="H446" s="28">
        <v>0</v>
      </c>
      <c r="I446" s="23">
        <v>0</v>
      </c>
      <c r="J446" s="23">
        <v>16000000</v>
      </c>
      <c r="K446" s="24">
        <v>16000000</v>
      </c>
      <c r="L446" s="25">
        <f t="shared" si="12"/>
        <v>100</v>
      </c>
      <c r="M446" s="35">
        <f t="shared" si="13"/>
        <v>0</v>
      </c>
    </row>
    <row r="447" spans="1:13" s="2" customFormat="1" x14ac:dyDescent="0.2">
      <c r="A447" s="34">
        <v>2022</v>
      </c>
      <c r="B447" s="21">
        <v>3488929</v>
      </c>
      <c r="C447" s="67" t="s">
        <v>17</v>
      </c>
      <c r="D447" s="67" t="s">
        <v>284</v>
      </c>
      <c r="E447" s="20" t="s">
        <v>661</v>
      </c>
      <c r="F447" s="22">
        <v>44649</v>
      </c>
      <c r="G447" s="22">
        <v>44832</v>
      </c>
      <c r="H447" s="28">
        <v>0</v>
      </c>
      <c r="I447" s="23">
        <v>0</v>
      </c>
      <c r="J447" s="23">
        <v>24000000</v>
      </c>
      <c r="K447" s="24">
        <v>24000000</v>
      </c>
      <c r="L447" s="25">
        <f t="shared" si="12"/>
        <v>100</v>
      </c>
      <c r="M447" s="35">
        <f t="shared" si="13"/>
        <v>0</v>
      </c>
    </row>
    <row r="448" spans="1:13" s="2" customFormat="1" x14ac:dyDescent="0.2">
      <c r="A448" s="34">
        <v>2022</v>
      </c>
      <c r="B448" s="21">
        <v>3489311</v>
      </c>
      <c r="C448" s="67" t="s">
        <v>17</v>
      </c>
      <c r="D448" s="67" t="s">
        <v>449</v>
      </c>
      <c r="E448" s="20" t="s">
        <v>518</v>
      </c>
      <c r="F448" s="22">
        <v>44601</v>
      </c>
      <c r="G448" s="22">
        <v>44720</v>
      </c>
      <c r="H448" s="28">
        <v>0</v>
      </c>
      <c r="I448" s="23">
        <v>0</v>
      </c>
      <c r="J448" s="23">
        <v>20000000</v>
      </c>
      <c r="K448" s="24">
        <v>20000000</v>
      </c>
      <c r="L448" s="25">
        <f t="shared" si="12"/>
        <v>100</v>
      </c>
      <c r="M448" s="35">
        <f t="shared" si="13"/>
        <v>0</v>
      </c>
    </row>
    <row r="449" spans="1:13" s="2" customFormat="1" x14ac:dyDescent="0.2">
      <c r="A449" s="34">
        <v>2022</v>
      </c>
      <c r="B449" s="21">
        <v>3489591</v>
      </c>
      <c r="C449" s="67" t="s">
        <v>17</v>
      </c>
      <c r="D449" s="67" t="s">
        <v>285</v>
      </c>
      <c r="E449" s="20" t="s">
        <v>504</v>
      </c>
      <c r="F449" s="22">
        <v>44596</v>
      </c>
      <c r="G449" s="22">
        <v>44715</v>
      </c>
      <c r="H449" s="28">
        <v>1</v>
      </c>
      <c r="I449" s="23">
        <v>12000000</v>
      </c>
      <c r="J449" s="23">
        <v>36000000</v>
      </c>
      <c r="K449" s="24">
        <v>36000000</v>
      </c>
      <c r="L449" s="25">
        <f t="shared" si="12"/>
        <v>100</v>
      </c>
      <c r="M449" s="35">
        <f t="shared" si="13"/>
        <v>0</v>
      </c>
    </row>
    <row r="450" spans="1:13" s="2" customFormat="1" x14ac:dyDescent="0.2">
      <c r="A450" s="34">
        <v>2022</v>
      </c>
      <c r="B450" s="21">
        <v>3490003</v>
      </c>
      <c r="C450" s="67" t="s">
        <v>17</v>
      </c>
      <c r="D450" s="67" t="s">
        <v>286</v>
      </c>
      <c r="E450" s="20" t="s">
        <v>518</v>
      </c>
      <c r="F450" s="22">
        <v>44596</v>
      </c>
      <c r="G450" s="22">
        <v>44776</v>
      </c>
      <c r="H450" s="28">
        <v>0</v>
      </c>
      <c r="I450" s="23">
        <v>0</v>
      </c>
      <c r="J450" s="23">
        <v>24000000</v>
      </c>
      <c r="K450" s="24">
        <v>24000000</v>
      </c>
      <c r="L450" s="25">
        <f t="shared" si="12"/>
        <v>100</v>
      </c>
      <c r="M450" s="35">
        <f t="shared" si="13"/>
        <v>0</v>
      </c>
    </row>
    <row r="451" spans="1:13" s="2" customFormat="1" x14ac:dyDescent="0.2">
      <c r="A451" s="34">
        <v>2022</v>
      </c>
      <c r="B451" s="21">
        <v>3490047</v>
      </c>
      <c r="C451" s="67" t="s">
        <v>17</v>
      </c>
      <c r="D451" s="67" t="s">
        <v>287</v>
      </c>
      <c r="E451" s="20" t="s">
        <v>662</v>
      </c>
      <c r="F451" s="22">
        <v>44596</v>
      </c>
      <c r="G451" s="22">
        <v>44715</v>
      </c>
      <c r="H451" s="28">
        <v>1</v>
      </c>
      <c r="I451" s="23">
        <v>24000000</v>
      </c>
      <c r="J451" s="23">
        <v>72000000</v>
      </c>
      <c r="K451" s="24">
        <v>72000000</v>
      </c>
      <c r="L451" s="25">
        <f t="shared" ref="L451:L514" si="14">K451*100/J451</f>
        <v>100</v>
      </c>
      <c r="M451" s="35">
        <f t="shared" ref="M451:M514" si="15">J451-K451</f>
        <v>0</v>
      </c>
    </row>
    <row r="452" spans="1:13" s="2" customFormat="1" x14ac:dyDescent="0.2">
      <c r="A452" s="34">
        <v>2022</v>
      </c>
      <c r="B452" s="21">
        <v>3490067</v>
      </c>
      <c r="C452" s="67" t="s">
        <v>17</v>
      </c>
      <c r="D452" s="67" t="s">
        <v>288</v>
      </c>
      <c r="E452" s="20" t="s">
        <v>663</v>
      </c>
      <c r="F452" s="22">
        <v>44596</v>
      </c>
      <c r="G452" s="22">
        <v>44776</v>
      </c>
      <c r="H452" s="28">
        <v>1</v>
      </c>
      <c r="I452" s="23">
        <v>18000000</v>
      </c>
      <c r="J452" s="23">
        <v>54000000</v>
      </c>
      <c r="K452" s="24">
        <v>54000000</v>
      </c>
      <c r="L452" s="25">
        <f t="shared" si="14"/>
        <v>100</v>
      </c>
      <c r="M452" s="35">
        <f t="shared" si="15"/>
        <v>0</v>
      </c>
    </row>
    <row r="453" spans="1:13" s="2" customFormat="1" x14ac:dyDescent="0.2">
      <c r="A453" s="34">
        <v>2022</v>
      </c>
      <c r="B453" s="21">
        <v>3490374</v>
      </c>
      <c r="C453" s="67" t="s">
        <v>17</v>
      </c>
      <c r="D453" s="67" t="s">
        <v>289</v>
      </c>
      <c r="E453" s="20" t="s">
        <v>601</v>
      </c>
      <c r="F453" s="22">
        <v>44595</v>
      </c>
      <c r="G453" s="22">
        <v>44775</v>
      </c>
      <c r="H453" s="28">
        <v>0</v>
      </c>
      <c r="I453" s="23">
        <v>0</v>
      </c>
      <c r="J453" s="23">
        <v>36000000</v>
      </c>
      <c r="K453" s="24">
        <v>36000000</v>
      </c>
      <c r="L453" s="25">
        <f t="shared" si="14"/>
        <v>100</v>
      </c>
      <c r="M453" s="35">
        <f t="shared" si="15"/>
        <v>0</v>
      </c>
    </row>
    <row r="454" spans="1:13" s="2" customFormat="1" x14ac:dyDescent="0.2">
      <c r="A454" s="34">
        <v>2022</v>
      </c>
      <c r="B454" s="21">
        <v>3490495</v>
      </c>
      <c r="C454" s="67" t="s">
        <v>17</v>
      </c>
      <c r="D454" s="67" t="s">
        <v>290</v>
      </c>
      <c r="E454" s="20" t="s">
        <v>664</v>
      </c>
      <c r="F454" s="22">
        <v>44595</v>
      </c>
      <c r="G454" s="22">
        <v>44775</v>
      </c>
      <c r="H454" s="28">
        <v>0</v>
      </c>
      <c r="I454" s="23">
        <v>0</v>
      </c>
      <c r="J454" s="23">
        <v>30000000</v>
      </c>
      <c r="K454" s="24">
        <v>30000000</v>
      </c>
      <c r="L454" s="25">
        <f t="shared" si="14"/>
        <v>100</v>
      </c>
      <c r="M454" s="35">
        <f t="shared" si="15"/>
        <v>0</v>
      </c>
    </row>
    <row r="455" spans="1:13" s="2" customFormat="1" x14ac:dyDescent="0.2">
      <c r="A455" s="34">
        <v>2022</v>
      </c>
      <c r="B455" s="21">
        <v>3490503</v>
      </c>
      <c r="C455" s="67" t="s">
        <v>17</v>
      </c>
      <c r="D455" s="67" t="s">
        <v>357</v>
      </c>
      <c r="E455" s="20" t="s">
        <v>665</v>
      </c>
      <c r="F455" s="22">
        <v>44596</v>
      </c>
      <c r="G455" s="22">
        <v>44715</v>
      </c>
      <c r="H455" s="28">
        <v>0</v>
      </c>
      <c r="I455" s="23">
        <v>0</v>
      </c>
      <c r="J455" s="23">
        <v>20000000</v>
      </c>
      <c r="K455" s="24">
        <v>20000000</v>
      </c>
      <c r="L455" s="25">
        <f t="shared" si="14"/>
        <v>100</v>
      </c>
      <c r="M455" s="35">
        <f t="shared" si="15"/>
        <v>0</v>
      </c>
    </row>
    <row r="456" spans="1:13" s="2" customFormat="1" x14ac:dyDescent="0.2">
      <c r="A456" s="34">
        <v>2022</v>
      </c>
      <c r="B456" s="21">
        <v>3490630</v>
      </c>
      <c r="C456" s="67" t="s">
        <v>17</v>
      </c>
      <c r="D456" s="67" t="s">
        <v>291</v>
      </c>
      <c r="E456" s="20" t="s">
        <v>666</v>
      </c>
      <c r="F456" s="22">
        <v>44596</v>
      </c>
      <c r="G456" s="22">
        <v>44715</v>
      </c>
      <c r="H456" s="28">
        <v>2</v>
      </c>
      <c r="I456" s="23">
        <v>3600000</v>
      </c>
      <c r="J456" s="23">
        <v>10800000</v>
      </c>
      <c r="K456" s="24">
        <v>10800000</v>
      </c>
      <c r="L456" s="25">
        <f t="shared" si="14"/>
        <v>100</v>
      </c>
      <c r="M456" s="35">
        <f t="shared" si="15"/>
        <v>0</v>
      </c>
    </row>
    <row r="457" spans="1:13" s="2" customFormat="1" x14ac:dyDescent="0.2">
      <c r="A457" s="34">
        <v>2022</v>
      </c>
      <c r="B457" s="21">
        <v>3490685</v>
      </c>
      <c r="C457" s="67" t="s">
        <v>17</v>
      </c>
      <c r="D457" s="67" t="s">
        <v>292</v>
      </c>
      <c r="E457" s="20" t="s">
        <v>667</v>
      </c>
      <c r="F457" s="22">
        <v>44595</v>
      </c>
      <c r="G457" s="22">
        <v>44714</v>
      </c>
      <c r="H457" s="28">
        <v>1</v>
      </c>
      <c r="I457" s="23">
        <v>12000000</v>
      </c>
      <c r="J457" s="23">
        <v>36000000</v>
      </c>
      <c r="K457" s="24">
        <v>36000000</v>
      </c>
      <c r="L457" s="25">
        <f t="shared" si="14"/>
        <v>100</v>
      </c>
      <c r="M457" s="35">
        <f t="shared" si="15"/>
        <v>0</v>
      </c>
    </row>
    <row r="458" spans="1:13" s="2" customFormat="1" x14ac:dyDescent="0.2">
      <c r="A458" s="34">
        <v>2022</v>
      </c>
      <c r="B458" s="21">
        <v>3490997</v>
      </c>
      <c r="C458" s="67" t="s">
        <v>17</v>
      </c>
      <c r="D458" s="67" t="s">
        <v>293</v>
      </c>
      <c r="E458" s="20" t="s">
        <v>668</v>
      </c>
      <c r="F458" s="22">
        <v>44595</v>
      </c>
      <c r="G458" s="22">
        <v>44775</v>
      </c>
      <c r="H458" s="28">
        <v>1</v>
      </c>
      <c r="I458" s="23">
        <v>15000000</v>
      </c>
      <c r="J458" s="23">
        <v>45000000</v>
      </c>
      <c r="K458" s="24">
        <v>45000000</v>
      </c>
      <c r="L458" s="25">
        <f t="shared" si="14"/>
        <v>100</v>
      </c>
      <c r="M458" s="35">
        <f t="shared" si="15"/>
        <v>0</v>
      </c>
    </row>
    <row r="459" spans="1:13" s="2" customFormat="1" x14ac:dyDescent="0.2">
      <c r="A459" s="34">
        <v>2022</v>
      </c>
      <c r="B459" s="21">
        <v>3491214</v>
      </c>
      <c r="C459" s="67" t="s">
        <v>17</v>
      </c>
      <c r="D459" s="67" t="s">
        <v>294</v>
      </c>
      <c r="E459" s="20" t="s">
        <v>669</v>
      </c>
      <c r="F459" s="22">
        <v>44600</v>
      </c>
      <c r="G459" s="22">
        <v>44780</v>
      </c>
      <c r="H459" s="28">
        <v>0</v>
      </c>
      <c r="I459" s="23">
        <v>0</v>
      </c>
      <c r="J459" s="23">
        <v>13200000</v>
      </c>
      <c r="K459" s="24">
        <v>13200000</v>
      </c>
      <c r="L459" s="25">
        <f t="shared" si="14"/>
        <v>100</v>
      </c>
      <c r="M459" s="35">
        <f t="shared" si="15"/>
        <v>0</v>
      </c>
    </row>
    <row r="460" spans="1:13" s="2" customFormat="1" x14ac:dyDescent="0.2">
      <c r="A460" s="34">
        <v>2022</v>
      </c>
      <c r="B460" s="21">
        <v>3491261</v>
      </c>
      <c r="C460" s="67" t="s">
        <v>17</v>
      </c>
      <c r="D460" s="67" t="s">
        <v>295</v>
      </c>
      <c r="E460" s="20" t="s">
        <v>670</v>
      </c>
      <c r="F460" s="22">
        <v>44606</v>
      </c>
      <c r="G460" s="22">
        <v>44725</v>
      </c>
      <c r="H460" s="28">
        <v>1</v>
      </c>
      <c r="I460" s="23">
        <v>8000000</v>
      </c>
      <c r="J460" s="23">
        <v>24000000</v>
      </c>
      <c r="K460" s="24">
        <v>24000000</v>
      </c>
      <c r="L460" s="25">
        <f t="shared" si="14"/>
        <v>100</v>
      </c>
      <c r="M460" s="35">
        <f t="shared" si="15"/>
        <v>0</v>
      </c>
    </row>
    <row r="461" spans="1:13" s="2" customFormat="1" x14ac:dyDescent="0.2">
      <c r="A461" s="34">
        <v>2022</v>
      </c>
      <c r="B461" s="21">
        <v>3491821</v>
      </c>
      <c r="C461" s="67" t="s">
        <v>17</v>
      </c>
      <c r="D461" s="67" t="s">
        <v>296</v>
      </c>
      <c r="E461" s="20" t="s">
        <v>538</v>
      </c>
      <c r="F461" s="22">
        <v>44595</v>
      </c>
      <c r="G461" s="22">
        <v>44714</v>
      </c>
      <c r="H461" s="28">
        <v>1</v>
      </c>
      <c r="I461" s="23">
        <v>10000000</v>
      </c>
      <c r="J461" s="23">
        <v>30000000</v>
      </c>
      <c r="K461" s="24">
        <v>30000000</v>
      </c>
      <c r="L461" s="25">
        <f t="shared" si="14"/>
        <v>100</v>
      </c>
      <c r="M461" s="35">
        <f t="shared" si="15"/>
        <v>0</v>
      </c>
    </row>
    <row r="462" spans="1:13" s="2" customFormat="1" x14ac:dyDescent="0.2">
      <c r="A462" s="34">
        <v>2022</v>
      </c>
      <c r="B462" s="21">
        <v>3491881</v>
      </c>
      <c r="C462" s="67" t="s">
        <v>17</v>
      </c>
      <c r="D462" s="67" t="s">
        <v>297</v>
      </c>
      <c r="E462" s="20" t="s">
        <v>629</v>
      </c>
      <c r="F462" s="22">
        <v>44595</v>
      </c>
      <c r="G462" s="22">
        <v>44714</v>
      </c>
      <c r="H462" s="28">
        <v>1</v>
      </c>
      <c r="I462" s="23">
        <v>12000000</v>
      </c>
      <c r="J462" s="23">
        <v>36000000</v>
      </c>
      <c r="K462" s="24">
        <v>36000000</v>
      </c>
      <c r="L462" s="25">
        <f t="shared" si="14"/>
        <v>100</v>
      </c>
      <c r="M462" s="35">
        <f t="shared" si="15"/>
        <v>0</v>
      </c>
    </row>
    <row r="463" spans="1:13" s="2" customFormat="1" x14ac:dyDescent="0.2">
      <c r="A463" s="34">
        <v>2022</v>
      </c>
      <c r="B463" s="21">
        <v>3492927</v>
      </c>
      <c r="C463" s="67" t="s">
        <v>17</v>
      </c>
      <c r="D463" s="67" t="s">
        <v>405</v>
      </c>
      <c r="E463" s="20" t="s">
        <v>495</v>
      </c>
      <c r="F463" s="22">
        <v>44595</v>
      </c>
      <c r="G463" s="22">
        <v>44668</v>
      </c>
      <c r="H463" s="28">
        <v>0</v>
      </c>
      <c r="I463" s="23">
        <v>0</v>
      </c>
      <c r="J463" s="23">
        <v>15000000</v>
      </c>
      <c r="K463" s="24">
        <v>15000000</v>
      </c>
      <c r="L463" s="25">
        <f t="shared" si="14"/>
        <v>100</v>
      </c>
      <c r="M463" s="35">
        <f t="shared" si="15"/>
        <v>0</v>
      </c>
    </row>
    <row r="464" spans="1:13" s="2" customFormat="1" x14ac:dyDescent="0.2">
      <c r="A464" s="34">
        <v>2022</v>
      </c>
      <c r="B464" s="21">
        <v>3493208</v>
      </c>
      <c r="C464" s="67" t="s">
        <v>17</v>
      </c>
      <c r="D464" s="67" t="s">
        <v>298</v>
      </c>
      <c r="E464" s="20" t="s">
        <v>671</v>
      </c>
      <c r="F464" s="22">
        <v>44595</v>
      </c>
      <c r="G464" s="22">
        <v>44775</v>
      </c>
      <c r="H464" s="28">
        <v>0</v>
      </c>
      <c r="I464" s="23">
        <v>0</v>
      </c>
      <c r="J464" s="23">
        <v>15000000</v>
      </c>
      <c r="K464" s="24">
        <v>15000000</v>
      </c>
      <c r="L464" s="25">
        <f t="shared" si="14"/>
        <v>100</v>
      </c>
      <c r="M464" s="35">
        <f t="shared" si="15"/>
        <v>0</v>
      </c>
    </row>
    <row r="465" spans="1:13" s="2" customFormat="1" x14ac:dyDescent="0.2">
      <c r="A465" s="34">
        <v>2022</v>
      </c>
      <c r="B465" s="21">
        <v>3493523</v>
      </c>
      <c r="C465" s="67" t="s">
        <v>17</v>
      </c>
      <c r="D465" s="67" t="s">
        <v>299</v>
      </c>
      <c r="E465" s="20" t="s">
        <v>672</v>
      </c>
      <c r="F465" s="22">
        <v>44595</v>
      </c>
      <c r="G465" s="22">
        <v>44775</v>
      </c>
      <c r="H465" s="28">
        <v>1</v>
      </c>
      <c r="I465" s="23">
        <v>6000000</v>
      </c>
      <c r="J465" s="23">
        <v>42000000</v>
      </c>
      <c r="K465" s="24">
        <v>42000000</v>
      </c>
      <c r="L465" s="25">
        <f t="shared" si="14"/>
        <v>100</v>
      </c>
      <c r="M465" s="35">
        <f t="shared" si="15"/>
        <v>0</v>
      </c>
    </row>
    <row r="466" spans="1:13" s="2" customFormat="1" x14ac:dyDescent="0.2">
      <c r="A466" s="34">
        <v>2022</v>
      </c>
      <c r="B466" s="21">
        <v>3493660</v>
      </c>
      <c r="C466" s="67" t="s">
        <v>17</v>
      </c>
      <c r="D466" s="67" t="s">
        <v>300</v>
      </c>
      <c r="E466" s="20" t="s">
        <v>673</v>
      </c>
      <c r="F466" s="22">
        <v>44596</v>
      </c>
      <c r="G466" s="22">
        <v>44715</v>
      </c>
      <c r="H466" s="28">
        <v>1</v>
      </c>
      <c r="I466" s="23">
        <v>10000000</v>
      </c>
      <c r="J466" s="23">
        <v>30000000</v>
      </c>
      <c r="K466" s="24">
        <v>30000000</v>
      </c>
      <c r="L466" s="25">
        <f t="shared" si="14"/>
        <v>100</v>
      </c>
      <c r="M466" s="35">
        <f t="shared" si="15"/>
        <v>0</v>
      </c>
    </row>
    <row r="467" spans="1:13" s="2" customFormat="1" x14ac:dyDescent="0.2">
      <c r="A467" s="34">
        <v>2022</v>
      </c>
      <c r="B467" s="21">
        <v>3515135</v>
      </c>
      <c r="C467" s="67" t="s">
        <v>17</v>
      </c>
      <c r="D467" s="67" t="s">
        <v>301</v>
      </c>
      <c r="E467" s="20" t="s">
        <v>674</v>
      </c>
      <c r="F467" s="22">
        <v>44595</v>
      </c>
      <c r="G467" s="22">
        <v>44775</v>
      </c>
      <c r="H467" s="28">
        <v>0</v>
      </c>
      <c r="I467" s="23">
        <v>0</v>
      </c>
      <c r="J467" s="23">
        <v>24000000</v>
      </c>
      <c r="K467" s="24">
        <v>24000000</v>
      </c>
      <c r="L467" s="25">
        <f t="shared" si="14"/>
        <v>100</v>
      </c>
      <c r="M467" s="35">
        <f t="shared" si="15"/>
        <v>0</v>
      </c>
    </row>
    <row r="468" spans="1:13" s="2" customFormat="1" x14ac:dyDescent="0.2">
      <c r="A468" s="34">
        <v>2022</v>
      </c>
      <c r="B468" s="21">
        <v>3519860</v>
      </c>
      <c r="C468" s="67" t="s">
        <v>17</v>
      </c>
      <c r="D468" s="67" t="s">
        <v>302</v>
      </c>
      <c r="E468" s="20" t="s">
        <v>675</v>
      </c>
      <c r="F468" s="22">
        <v>44595</v>
      </c>
      <c r="G468" s="22">
        <v>44714</v>
      </c>
      <c r="H468" s="28">
        <v>1</v>
      </c>
      <c r="I468" s="23">
        <v>8000000</v>
      </c>
      <c r="J468" s="23">
        <v>24000000</v>
      </c>
      <c r="K468" s="24">
        <v>24000000</v>
      </c>
      <c r="L468" s="25">
        <f t="shared" si="14"/>
        <v>100</v>
      </c>
      <c r="M468" s="35">
        <f t="shared" si="15"/>
        <v>0</v>
      </c>
    </row>
    <row r="469" spans="1:13" s="2" customFormat="1" x14ac:dyDescent="0.2">
      <c r="A469" s="34">
        <v>2022</v>
      </c>
      <c r="B469" s="21">
        <v>3520654</v>
      </c>
      <c r="C469" s="67" t="s">
        <v>17</v>
      </c>
      <c r="D469" s="67" t="s">
        <v>303</v>
      </c>
      <c r="E469" s="20" t="s">
        <v>651</v>
      </c>
      <c r="F469" s="22">
        <v>44600</v>
      </c>
      <c r="G469" s="22">
        <v>44780</v>
      </c>
      <c r="H469" s="28">
        <v>0</v>
      </c>
      <c r="I469" s="23">
        <v>0</v>
      </c>
      <c r="J469" s="23">
        <v>42000000</v>
      </c>
      <c r="K469" s="24">
        <v>42000000</v>
      </c>
      <c r="L469" s="25">
        <f t="shared" si="14"/>
        <v>100</v>
      </c>
      <c r="M469" s="35">
        <f t="shared" si="15"/>
        <v>0</v>
      </c>
    </row>
    <row r="470" spans="1:13" s="2" customFormat="1" x14ac:dyDescent="0.2">
      <c r="A470" s="34">
        <v>2022</v>
      </c>
      <c r="B470" s="21">
        <v>3520720</v>
      </c>
      <c r="C470" s="67" t="s">
        <v>17</v>
      </c>
      <c r="D470" s="67" t="s">
        <v>480</v>
      </c>
      <c r="E470" s="20" t="s">
        <v>676</v>
      </c>
      <c r="F470" s="22">
        <v>44595</v>
      </c>
      <c r="G470" s="22">
        <v>44714</v>
      </c>
      <c r="H470" s="28">
        <v>0</v>
      </c>
      <c r="I470" s="23">
        <v>0</v>
      </c>
      <c r="J470" s="23">
        <v>24000000</v>
      </c>
      <c r="K470" s="24">
        <v>24000000</v>
      </c>
      <c r="L470" s="25">
        <f t="shared" si="14"/>
        <v>100</v>
      </c>
      <c r="M470" s="35">
        <f t="shared" si="15"/>
        <v>0</v>
      </c>
    </row>
    <row r="471" spans="1:13" s="2" customFormat="1" x14ac:dyDescent="0.2">
      <c r="A471" s="34">
        <v>2022</v>
      </c>
      <c r="B471" s="21">
        <v>3521944</v>
      </c>
      <c r="C471" s="67" t="s">
        <v>17</v>
      </c>
      <c r="D471" s="67" t="s">
        <v>304</v>
      </c>
      <c r="E471" s="20" t="s">
        <v>677</v>
      </c>
      <c r="F471" s="22">
        <v>44593</v>
      </c>
      <c r="G471" s="22">
        <v>44773</v>
      </c>
      <c r="H471" s="28">
        <v>0</v>
      </c>
      <c r="I471" s="23">
        <v>0</v>
      </c>
      <c r="J471" s="23">
        <v>12000000</v>
      </c>
      <c r="K471" s="24">
        <v>12000000</v>
      </c>
      <c r="L471" s="25">
        <f t="shared" si="14"/>
        <v>100</v>
      </c>
      <c r="M471" s="35">
        <f t="shared" si="15"/>
        <v>0</v>
      </c>
    </row>
    <row r="472" spans="1:13" s="2" customFormat="1" x14ac:dyDescent="0.2">
      <c r="A472" s="34">
        <v>2022</v>
      </c>
      <c r="B472" s="21">
        <v>3521999</v>
      </c>
      <c r="C472" s="67" t="s">
        <v>17</v>
      </c>
      <c r="D472" s="67" t="s">
        <v>305</v>
      </c>
      <c r="E472" s="20" t="s">
        <v>549</v>
      </c>
      <c r="F472" s="22">
        <v>44595</v>
      </c>
      <c r="G472" s="22">
        <v>44775</v>
      </c>
      <c r="H472" s="28">
        <v>1</v>
      </c>
      <c r="I472" s="23">
        <v>5000000</v>
      </c>
      <c r="J472" s="23">
        <v>35000000</v>
      </c>
      <c r="K472" s="24">
        <v>35000000</v>
      </c>
      <c r="L472" s="25">
        <f t="shared" si="14"/>
        <v>100</v>
      </c>
      <c r="M472" s="35">
        <f t="shared" si="15"/>
        <v>0</v>
      </c>
    </row>
    <row r="473" spans="1:13" s="2" customFormat="1" x14ac:dyDescent="0.2">
      <c r="A473" s="34">
        <v>2022</v>
      </c>
      <c r="B473" s="21">
        <v>3522317</v>
      </c>
      <c r="C473" s="67" t="s">
        <v>17</v>
      </c>
      <c r="D473" s="67" t="s">
        <v>306</v>
      </c>
      <c r="E473" s="20" t="s">
        <v>566</v>
      </c>
      <c r="F473" s="22">
        <v>44595</v>
      </c>
      <c r="G473" s="22">
        <v>44775</v>
      </c>
      <c r="H473" s="28">
        <v>1</v>
      </c>
      <c r="I473" s="23">
        <v>7500000</v>
      </c>
      <c r="J473" s="23">
        <v>22500000</v>
      </c>
      <c r="K473" s="24">
        <v>22500000</v>
      </c>
      <c r="L473" s="25">
        <f t="shared" si="14"/>
        <v>100</v>
      </c>
      <c r="M473" s="35">
        <f t="shared" si="15"/>
        <v>0</v>
      </c>
    </row>
    <row r="474" spans="1:13" s="2" customFormat="1" x14ac:dyDescent="0.2">
      <c r="A474" s="34">
        <v>2022</v>
      </c>
      <c r="B474" s="21">
        <v>3523859</v>
      </c>
      <c r="C474" s="67" t="s">
        <v>17</v>
      </c>
      <c r="D474" s="67" t="s">
        <v>307</v>
      </c>
      <c r="E474" s="20" t="s">
        <v>538</v>
      </c>
      <c r="F474" s="22">
        <v>44601</v>
      </c>
      <c r="G474" s="22">
        <v>44781</v>
      </c>
      <c r="H474" s="28">
        <v>0</v>
      </c>
      <c r="I474" s="23">
        <v>0</v>
      </c>
      <c r="J474" s="23">
        <v>33400000</v>
      </c>
      <c r="K474" s="24">
        <v>33400000</v>
      </c>
      <c r="L474" s="25">
        <f t="shared" si="14"/>
        <v>100</v>
      </c>
      <c r="M474" s="35">
        <f t="shared" si="15"/>
        <v>0</v>
      </c>
    </row>
    <row r="475" spans="1:13" s="2" customFormat="1" x14ac:dyDescent="0.2">
      <c r="A475" s="34">
        <v>2022</v>
      </c>
      <c r="B475" s="21">
        <v>3652457</v>
      </c>
      <c r="C475" s="67" t="s">
        <v>15</v>
      </c>
      <c r="D475" s="67" t="s">
        <v>470</v>
      </c>
      <c r="E475" s="20" t="s">
        <v>678</v>
      </c>
      <c r="F475" s="22">
        <v>44705</v>
      </c>
      <c r="G475" s="22">
        <v>44707</v>
      </c>
      <c r="H475" s="28">
        <v>0</v>
      </c>
      <c r="I475" s="23">
        <v>0</v>
      </c>
      <c r="J475" s="23">
        <v>3170160</v>
      </c>
      <c r="K475" s="24">
        <v>3170160</v>
      </c>
      <c r="L475" s="25">
        <f t="shared" si="14"/>
        <v>100</v>
      </c>
      <c r="M475" s="35">
        <f t="shared" si="15"/>
        <v>0</v>
      </c>
    </row>
    <row r="476" spans="1:13" s="2" customFormat="1" x14ac:dyDescent="0.2">
      <c r="A476" s="34">
        <v>2022</v>
      </c>
      <c r="B476" s="21">
        <v>3653605</v>
      </c>
      <c r="C476" s="67" t="s">
        <v>15</v>
      </c>
      <c r="D476" s="67" t="s">
        <v>308</v>
      </c>
      <c r="E476" s="20" t="s">
        <v>679</v>
      </c>
      <c r="F476" s="22">
        <v>44678</v>
      </c>
      <c r="G476" s="22">
        <v>45042</v>
      </c>
      <c r="H476" s="28">
        <v>0</v>
      </c>
      <c r="I476" s="23">
        <v>0</v>
      </c>
      <c r="J476" s="23">
        <v>40883670</v>
      </c>
      <c r="K476" s="24">
        <v>29519140</v>
      </c>
      <c r="L476" s="25">
        <f t="shared" si="14"/>
        <v>72.202764575685109</v>
      </c>
      <c r="M476" s="35">
        <f t="shared" si="15"/>
        <v>11364530</v>
      </c>
    </row>
    <row r="477" spans="1:13" s="2" customFormat="1" x14ac:dyDescent="0.2">
      <c r="A477" s="34">
        <v>2022</v>
      </c>
      <c r="B477" s="21">
        <v>3665219</v>
      </c>
      <c r="C477" s="67" t="s">
        <v>15</v>
      </c>
      <c r="D477" s="67" t="s">
        <v>473</v>
      </c>
      <c r="E477" s="20" t="s">
        <v>680</v>
      </c>
      <c r="F477" s="22">
        <v>44684</v>
      </c>
      <c r="G477" s="22">
        <v>44987</v>
      </c>
      <c r="H477" s="28">
        <v>0</v>
      </c>
      <c r="I477" s="23">
        <v>0</v>
      </c>
      <c r="J477" s="23">
        <v>11734590</v>
      </c>
      <c r="K477" s="24">
        <v>7705250</v>
      </c>
      <c r="L477" s="25">
        <f t="shared" si="14"/>
        <v>65.662711692526116</v>
      </c>
      <c r="M477" s="35">
        <f t="shared" si="15"/>
        <v>4029340</v>
      </c>
    </row>
    <row r="478" spans="1:13" s="2" customFormat="1" x14ac:dyDescent="0.2">
      <c r="A478" s="34">
        <v>2022</v>
      </c>
      <c r="B478" s="21">
        <v>3666666</v>
      </c>
      <c r="C478" s="67" t="s">
        <v>15</v>
      </c>
      <c r="D478" s="67" t="s">
        <v>348</v>
      </c>
      <c r="E478" s="20" t="s">
        <v>493</v>
      </c>
      <c r="F478" s="22">
        <v>44684</v>
      </c>
      <c r="G478" s="22">
        <v>44959</v>
      </c>
      <c r="H478" s="28">
        <v>0</v>
      </c>
      <c r="I478" s="23">
        <v>0</v>
      </c>
      <c r="J478" s="23">
        <v>26667900</v>
      </c>
      <c r="K478" s="24">
        <v>20741700</v>
      </c>
      <c r="L478" s="25">
        <f t="shared" si="14"/>
        <v>77.777777777777771</v>
      </c>
      <c r="M478" s="35">
        <f t="shared" si="15"/>
        <v>5926200</v>
      </c>
    </row>
    <row r="479" spans="1:13" s="2" customFormat="1" x14ac:dyDescent="0.2">
      <c r="A479" s="34">
        <v>2022</v>
      </c>
      <c r="B479" s="21">
        <v>3681857</v>
      </c>
      <c r="C479" s="67" t="s">
        <v>16</v>
      </c>
      <c r="D479" s="67" t="s">
        <v>309</v>
      </c>
      <c r="E479" s="20" t="s">
        <v>681</v>
      </c>
      <c r="F479" s="22">
        <v>44690</v>
      </c>
      <c r="G479" s="22">
        <v>44993</v>
      </c>
      <c r="H479" s="28">
        <v>0</v>
      </c>
      <c r="I479" s="23">
        <v>0</v>
      </c>
      <c r="J479" s="23">
        <v>1174088793</v>
      </c>
      <c r="K479" s="24">
        <v>778516022</v>
      </c>
      <c r="L479" s="25">
        <f t="shared" si="14"/>
        <v>66.308104347947733</v>
      </c>
      <c r="M479" s="35">
        <f t="shared" si="15"/>
        <v>395572771</v>
      </c>
    </row>
    <row r="480" spans="1:13" s="2" customFormat="1" x14ac:dyDescent="0.2">
      <c r="A480" s="34">
        <v>2022</v>
      </c>
      <c r="B480" s="21">
        <v>3694700</v>
      </c>
      <c r="C480" s="67" t="s">
        <v>16</v>
      </c>
      <c r="D480" s="67" t="s">
        <v>402</v>
      </c>
      <c r="E480" s="20" t="s">
        <v>682</v>
      </c>
      <c r="F480" s="22">
        <v>44708</v>
      </c>
      <c r="G480" s="22">
        <v>44983</v>
      </c>
      <c r="H480" s="28">
        <v>0</v>
      </c>
      <c r="I480" s="23">
        <v>0</v>
      </c>
      <c r="J480" s="23">
        <v>70000000</v>
      </c>
      <c r="K480" s="24">
        <v>47037689</v>
      </c>
      <c r="L480" s="25">
        <f t="shared" si="14"/>
        <v>67.19669857142857</v>
      </c>
      <c r="M480" s="35">
        <f t="shared" si="15"/>
        <v>22962311</v>
      </c>
    </row>
    <row r="481" spans="1:13" s="2" customFormat="1" x14ac:dyDescent="0.2">
      <c r="A481" s="34">
        <v>2022</v>
      </c>
      <c r="B481" s="21">
        <v>3755264</v>
      </c>
      <c r="C481" s="67" t="s">
        <v>17</v>
      </c>
      <c r="D481" s="67" t="s">
        <v>310</v>
      </c>
      <c r="E481" s="20" t="s">
        <v>683</v>
      </c>
      <c r="F481" s="22">
        <v>44743</v>
      </c>
      <c r="G481" s="22">
        <v>44926</v>
      </c>
      <c r="H481" s="28">
        <v>1</v>
      </c>
      <c r="I481" s="23">
        <v>3250000</v>
      </c>
      <c r="J481" s="23">
        <v>42250000</v>
      </c>
      <c r="K481" s="24">
        <v>39000000</v>
      </c>
      <c r="L481" s="25">
        <f t="shared" si="14"/>
        <v>92.307692307692307</v>
      </c>
      <c r="M481" s="35">
        <f t="shared" si="15"/>
        <v>3250000</v>
      </c>
    </row>
    <row r="482" spans="1:13" s="2" customFormat="1" x14ac:dyDescent="0.2">
      <c r="A482" s="34">
        <v>2022</v>
      </c>
      <c r="B482" s="21">
        <v>3755553</v>
      </c>
      <c r="C482" s="67" t="s">
        <v>17</v>
      </c>
      <c r="D482" s="67" t="s">
        <v>311</v>
      </c>
      <c r="E482" s="20" t="s">
        <v>684</v>
      </c>
      <c r="F482" s="22">
        <v>44745</v>
      </c>
      <c r="G482" s="22">
        <v>44928</v>
      </c>
      <c r="H482" s="28">
        <v>1</v>
      </c>
      <c r="I482" s="23">
        <v>8047980</v>
      </c>
      <c r="J482" s="23">
        <v>56335863</v>
      </c>
      <c r="K482" s="24">
        <v>48287883</v>
      </c>
      <c r="L482" s="25">
        <f t="shared" si="14"/>
        <v>85.71428647502924</v>
      </c>
      <c r="M482" s="35">
        <f t="shared" si="15"/>
        <v>8047980</v>
      </c>
    </row>
    <row r="483" spans="1:13" s="2" customFormat="1" x14ac:dyDescent="0.2">
      <c r="A483" s="34">
        <v>2022</v>
      </c>
      <c r="B483" s="21">
        <v>3757797</v>
      </c>
      <c r="C483" s="67" t="s">
        <v>17</v>
      </c>
      <c r="D483" s="67" t="s">
        <v>312</v>
      </c>
      <c r="E483" s="20" t="s">
        <v>685</v>
      </c>
      <c r="F483" s="22">
        <v>44743</v>
      </c>
      <c r="G483" s="22">
        <v>44926</v>
      </c>
      <c r="H483" s="28">
        <v>0</v>
      </c>
      <c r="I483" s="23">
        <v>0</v>
      </c>
      <c r="J483" s="23">
        <v>60000000</v>
      </c>
      <c r="K483" s="24">
        <v>60000000</v>
      </c>
      <c r="L483" s="25">
        <f t="shared" si="14"/>
        <v>100</v>
      </c>
      <c r="M483" s="35">
        <f t="shared" si="15"/>
        <v>0</v>
      </c>
    </row>
    <row r="484" spans="1:13" s="2" customFormat="1" x14ac:dyDescent="0.2">
      <c r="A484" s="34">
        <v>2022</v>
      </c>
      <c r="B484" s="21">
        <v>3760402</v>
      </c>
      <c r="C484" s="67" t="s">
        <v>17</v>
      </c>
      <c r="D484" s="67" t="s">
        <v>313</v>
      </c>
      <c r="E484" s="20" t="s">
        <v>578</v>
      </c>
      <c r="F484" s="22">
        <v>44748</v>
      </c>
      <c r="G484" s="22">
        <v>44839</v>
      </c>
      <c r="H484" s="28">
        <v>0</v>
      </c>
      <c r="I484" s="23">
        <v>0</v>
      </c>
      <c r="J484" s="23">
        <v>21000000</v>
      </c>
      <c r="K484" s="24">
        <v>21000000</v>
      </c>
      <c r="L484" s="25">
        <f t="shared" si="14"/>
        <v>100</v>
      </c>
      <c r="M484" s="35">
        <f t="shared" si="15"/>
        <v>0</v>
      </c>
    </row>
    <row r="485" spans="1:13" s="2" customFormat="1" x14ac:dyDescent="0.2">
      <c r="A485" s="34">
        <v>2022</v>
      </c>
      <c r="B485" s="21">
        <v>3760705</v>
      </c>
      <c r="C485" s="67" t="s">
        <v>17</v>
      </c>
      <c r="D485" s="67" t="s">
        <v>314</v>
      </c>
      <c r="E485" s="20" t="s">
        <v>686</v>
      </c>
      <c r="F485" s="22">
        <v>44748</v>
      </c>
      <c r="G485" s="22">
        <v>44839</v>
      </c>
      <c r="H485" s="28">
        <v>0</v>
      </c>
      <c r="I485" s="23">
        <v>0</v>
      </c>
      <c r="J485" s="23">
        <v>21000000</v>
      </c>
      <c r="K485" s="24">
        <v>21000000</v>
      </c>
      <c r="L485" s="25">
        <f t="shared" si="14"/>
        <v>100</v>
      </c>
      <c r="M485" s="35">
        <f t="shared" si="15"/>
        <v>0</v>
      </c>
    </row>
    <row r="486" spans="1:13" s="2" customFormat="1" x14ac:dyDescent="0.2">
      <c r="A486" s="34">
        <v>2022</v>
      </c>
      <c r="B486" s="21">
        <v>3764416</v>
      </c>
      <c r="C486" s="67" t="s">
        <v>17</v>
      </c>
      <c r="D486" s="67" t="s">
        <v>315</v>
      </c>
      <c r="E486" s="20" t="s">
        <v>687</v>
      </c>
      <c r="F486" s="22">
        <v>44743</v>
      </c>
      <c r="G486" s="22">
        <v>44925</v>
      </c>
      <c r="H486" s="28">
        <v>1</v>
      </c>
      <c r="I486" s="23">
        <v>2333333</v>
      </c>
      <c r="J486" s="23">
        <v>44333333</v>
      </c>
      <c r="K486" s="24">
        <v>35000000</v>
      </c>
      <c r="L486" s="25">
        <f t="shared" si="14"/>
        <v>78.947369014641879</v>
      </c>
      <c r="M486" s="35">
        <f t="shared" si="15"/>
        <v>9333333</v>
      </c>
    </row>
    <row r="487" spans="1:13" s="2" customFormat="1" x14ac:dyDescent="0.2">
      <c r="A487" s="34">
        <v>2022</v>
      </c>
      <c r="B487" s="21">
        <v>3764725</v>
      </c>
      <c r="C487" s="67" t="s">
        <v>17</v>
      </c>
      <c r="D487" s="67" t="s">
        <v>316</v>
      </c>
      <c r="E487" s="20" t="s">
        <v>688</v>
      </c>
      <c r="F487" s="22">
        <v>44743</v>
      </c>
      <c r="G487" s="22">
        <v>44926</v>
      </c>
      <c r="H487" s="28">
        <v>0</v>
      </c>
      <c r="I487" s="23">
        <v>0</v>
      </c>
      <c r="J487" s="23">
        <v>57120000</v>
      </c>
      <c r="K487" s="24">
        <v>57120000</v>
      </c>
      <c r="L487" s="25">
        <f t="shared" si="14"/>
        <v>100</v>
      </c>
      <c r="M487" s="35">
        <f t="shared" si="15"/>
        <v>0</v>
      </c>
    </row>
    <row r="488" spans="1:13" s="2" customFormat="1" x14ac:dyDescent="0.2">
      <c r="A488" s="34">
        <v>2022</v>
      </c>
      <c r="B488" s="21">
        <v>3766401</v>
      </c>
      <c r="C488" s="67" t="s">
        <v>17</v>
      </c>
      <c r="D488" s="67" t="s">
        <v>317</v>
      </c>
      <c r="E488" s="20" t="s">
        <v>689</v>
      </c>
      <c r="F488" s="22">
        <v>44743</v>
      </c>
      <c r="G488" s="22">
        <v>44926</v>
      </c>
      <c r="H488" s="28">
        <v>1</v>
      </c>
      <c r="I488" s="23">
        <v>5750000</v>
      </c>
      <c r="J488" s="23">
        <v>74750000</v>
      </c>
      <c r="K488" s="24">
        <v>69000000</v>
      </c>
      <c r="L488" s="25">
        <f t="shared" si="14"/>
        <v>92.307692307692307</v>
      </c>
      <c r="M488" s="35">
        <f t="shared" si="15"/>
        <v>5750000</v>
      </c>
    </row>
    <row r="489" spans="1:13" s="2" customFormat="1" x14ac:dyDescent="0.2">
      <c r="A489" s="34">
        <v>2022</v>
      </c>
      <c r="B489" s="21">
        <v>3767395</v>
      </c>
      <c r="C489" s="67" t="s">
        <v>17</v>
      </c>
      <c r="D489" s="67" t="s">
        <v>318</v>
      </c>
      <c r="E489" s="20" t="s">
        <v>690</v>
      </c>
      <c r="F489" s="22">
        <v>44743</v>
      </c>
      <c r="G489" s="22">
        <v>44926</v>
      </c>
      <c r="H489" s="28">
        <v>0</v>
      </c>
      <c r="I489" s="23">
        <v>0</v>
      </c>
      <c r="J489" s="23">
        <v>48000000</v>
      </c>
      <c r="K489" s="24">
        <v>48000000</v>
      </c>
      <c r="L489" s="25">
        <f t="shared" si="14"/>
        <v>100</v>
      </c>
      <c r="M489" s="35">
        <f t="shared" si="15"/>
        <v>0</v>
      </c>
    </row>
    <row r="490" spans="1:13" s="2" customFormat="1" x14ac:dyDescent="0.2">
      <c r="A490" s="34">
        <v>2022</v>
      </c>
      <c r="B490" s="21">
        <v>3767596</v>
      </c>
      <c r="C490" s="67" t="s">
        <v>17</v>
      </c>
      <c r="D490" s="67" t="s">
        <v>319</v>
      </c>
      <c r="E490" s="20" t="s">
        <v>691</v>
      </c>
      <c r="F490" s="22">
        <v>44743</v>
      </c>
      <c r="G490" s="22">
        <v>44865</v>
      </c>
      <c r="H490" s="28">
        <v>1</v>
      </c>
      <c r="I490" s="23">
        <v>6000000</v>
      </c>
      <c r="J490" s="23">
        <v>30000000</v>
      </c>
      <c r="K490" s="24">
        <v>30000000</v>
      </c>
      <c r="L490" s="25">
        <f t="shared" si="14"/>
        <v>100</v>
      </c>
      <c r="M490" s="35">
        <f t="shared" si="15"/>
        <v>0</v>
      </c>
    </row>
    <row r="491" spans="1:13" s="2" customFormat="1" x14ac:dyDescent="0.2">
      <c r="A491" s="34">
        <v>2022</v>
      </c>
      <c r="B491" s="21">
        <v>3767849</v>
      </c>
      <c r="C491" s="67" t="s">
        <v>16</v>
      </c>
      <c r="D491" s="67" t="s">
        <v>320</v>
      </c>
      <c r="E491" s="20" t="s">
        <v>692</v>
      </c>
      <c r="F491" s="22">
        <v>44748</v>
      </c>
      <c r="G491" s="22">
        <v>45051</v>
      </c>
      <c r="H491" s="28">
        <v>1</v>
      </c>
      <c r="I491" s="23">
        <v>37000000</v>
      </c>
      <c r="J491" s="23">
        <v>217000000</v>
      </c>
      <c r="K491" s="24">
        <v>178867710</v>
      </c>
      <c r="L491" s="25">
        <f t="shared" si="14"/>
        <v>82.427516129032256</v>
      </c>
      <c r="M491" s="35">
        <f t="shared" si="15"/>
        <v>38132290</v>
      </c>
    </row>
    <row r="492" spans="1:13" s="2" customFormat="1" x14ac:dyDescent="0.2">
      <c r="A492" s="34">
        <v>2022</v>
      </c>
      <c r="B492" s="21">
        <v>3767937</v>
      </c>
      <c r="C492" s="67" t="s">
        <v>17</v>
      </c>
      <c r="D492" s="67" t="s">
        <v>321</v>
      </c>
      <c r="E492" s="20" t="s">
        <v>580</v>
      </c>
      <c r="F492" s="22">
        <v>44743</v>
      </c>
      <c r="G492" s="22">
        <v>44925</v>
      </c>
      <c r="H492" s="28">
        <v>0</v>
      </c>
      <c r="I492" s="23">
        <v>0</v>
      </c>
      <c r="J492" s="23">
        <v>13080000</v>
      </c>
      <c r="K492" s="24">
        <v>13080000</v>
      </c>
      <c r="L492" s="25">
        <f t="shared" si="14"/>
        <v>100</v>
      </c>
      <c r="M492" s="35">
        <f t="shared" si="15"/>
        <v>0</v>
      </c>
    </row>
    <row r="493" spans="1:13" s="2" customFormat="1" x14ac:dyDescent="0.2">
      <c r="A493" s="34">
        <v>2022</v>
      </c>
      <c r="B493" s="21">
        <v>3770280</v>
      </c>
      <c r="C493" s="67" t="s">
        <v>17</v>
      </c>
      <c r="D493" s="67" t="s">
        <v>322</v>
      </c>
      <c r="E493" s="20" t="s">
        <v>693</v>
      </c>
      <c r="F493" s="22">
        <v>44743</v>
      </c>
      <c r="G493" s="22">
        <v>44926</v>
      </c>
      <c r="H493" s="28">
        <v>0</v>
      </c>
      <c r="I493" s="23">
        <v>0</v>
      </c>
      <c r="J493" s="23">
        <v>48000000</v>
      </c>
      <c r="K493" s="24">
        <v>40000000</v>
      </c>
      <c r="L493" s="25">
        <f t="shared" si="14"/>
        <v>83.333333333333329</v>
      </c>
      <c r="M493" s="35">
        <f t="shared" si="15"/>
        <v>8000000</v>
      </c>
    </row>
    <row r="494" spans="1:13" s="2" customFormat="1" x14ac:dyDescent="0.2">
      <c r="A494" s="34">
        <v>2022</v>
      </c>
      <c r="B494" s="21">
        <v>3772254</v>
      </c>
      <c r="C494" s="67" t="s">
        <v>17</v>
      </c>
      <c r="D494" s="67" t="s">
        <v>323</v>
      </c>
      <c r="E494" s="20" t="s">
        <v>694</v>
      </c>
      <c r="F494" s="22">
        <v>44743</v>
      </c>
      <c r="G494" s="22">
        <v>44926</v>
      </c>
      <c r="H494" s="28">
        <v>1</v>
      </c>
      <c r="I494" s="23">
        <v>6000000</v>
      </c>
      <c r="J494" s="23">
        <v>78000000</v>
      </c>
      <c r="K494" s="24">
        <v>72000000</v>
      </c>
      <c r="L494" s="25">
        <f t="shared" si="14"/>
        <v>92.307692307692307</v>
      </c>
      <c r="M494" s="35">
        <f t="shared" si="15"/>
        <v>6000000</v>
      </c>
    </row>
    <row r="495" spans="1:13" s="2" customFormat="1" x14ac:dyDescent="0.2">
      <c r="A495" s="34">
        <v>2022</v>
      </c>
      <c r="B495" s="21">
        <v>3773652</v>
      </c>
      <c r="C495" s="67" t="s">
        <v>17</v>
      </c>
      <c r="D495" s="67" t="s">
        <v>324</v>
      </c>
      <c r="E495" s="20" t="s">
        <v>695</v>
      </c>
      <c r="F495" s="22">
        <v>44753</v>
      </c>
      <c r="G495" s="22">
        <v>44844</v>
      </c>
      <c r="H495" s="28">
        <v>0</v>
      </c>
      <c r="I495" s="23">
        <v>0</v>
      </c>
      <c r="J495" s="23">
        <v>6600000</v>
      </c>
      <c r="K495" s="24">
        <v>6600000</v>
      </c>
      <c r="L495" s="25">
        <f t="shared" si="14"/>
        <v>100</v>
      </c>
      <c r="M495" s="35">
        <f t="shared" si="15"/>
        <v>0</v>
      </c>
    </row>
    <row r="496" spans="1:13" s="2" customFormat="1" x14ac:dyDescent="0.2">
      <c r="A496" s="34">
        <v>2022</v>
      </c>
      <c r="B496" s="21">
        <v>3779262</v>
      </c>
      <c r="C496" s="67" t="s">
        <v>17</v>
      </c>
      <c r="D496" s="67" t="s">
        <v>325</v>
      </c>
      <c r="E496" s="20" t="s">
        <v>696</v>
      </c>
      <c r="F496" s="22">
        <v>44748</v>
      </c>
      <c r="G496" s="22">
        <v>44870</v>
      </c>
      <c r="H496" s="28">
        <v>0</v>
      </c>
      <c r="I496" s="23">
        <v>0</v>
      </c>
      <c r="J496" s="23">
        <v>20000000</v>
      </c>
      <c r="K496" s="24">
        <v>20000000</v>
      </c>
      <c r="L496" s="25">
        <f t="shared" si="14"/>
        <v>100</v>
      </c>
      <c r="M496" s="35">
        <f t="shared" si="15"/>
        <v>0</v>
      </c>
    </row>
    <row r="497" spans="1:13" s="2" customFormat="1" x14ac:dyDescent="0.2">
      <c r="A497" s="34">
        <v>2022</v>
      </c>
      <c r="B497" s="21">
        <v>3779787</v>
      </c>
      <c r="C497" s="67" t="s">
        <v>15</v>
      </c>
      <c r="D497" s="67" t="s">
        <v>1053</v>
      </c>
      <c r="E497" s="20" t="s">
        <v>498</v>
      </c>
      <c r="F497" s="22">
        <v>44761</v>
      </c>
      <c r="G497" s="22">
        <v>44944</v>
      </c>
      <c r="H497" s="28">
        <v>0</v>
      </c>
      <c r="I497" s="23">
        <v>0</v>
      </c>
      <c r="J497" s="23">
        <v>50000000</v>
      </c>
      <c r="K497" s="24">
        <v>21955500</v>
      </c>
      <c r="L497" s="25">
        <f t="shared" si="14"/>
        <v>43.911000000000001</v>
      </c>
      <c r="M497" s="35">
        <f t="shared" si="15"/>
        <v>28044500</v>
      </c>
    </row>
    <row r="498" spans="1:13" s="2" customFormat="1" x14ac:dyDescent="0.2">
      <c r="A498" s="34">
        <v>2022</v>
      </c>
      <c r="B498" s="21">
        <v>3784942</v>
      </c>
      <c r="C498" s="67" t="s">
        <v>17</v>
      </c>
      <c r="D498" s="67" t="s">
        <v>326</v>
      </c>
      <c r="E498" s="20" t="s">
        <v>504</v>
      </c>
      <c r="F498" s="22">
        <v>44753</v>
      </c>
      <c r="G498" s="22">
        <v>44844</v>
      </c>
      <c r="H498" s="28">
        <v>0</v>
      </c>
      <c r="I498" s="23">
        <v>0</v>
      </c>
      <c r="J498" s="23">
        <v>15000000</v>
      </c>
      <c r="K498" s="24">
        <v>15000000</v>
      </c>
      <c r="L498" s="25">
        <f t="shared" si="14"/>
        <v>100</v>
      </c>
      <c r="M498" s="35">
        <f t="shared" si="15"/>
        <v>0</v>
      </c>
    </row>
    <row r="499" spans="1:13" s="2" customFormat="1" x14ac:dyDescent="0.2">
      <c r="A499" s="34">
        <v>2022</v>
      </c>
      <c r="B499" s="21">
        <v>3785124</v>
      </c>
      <c r="C499" s="67" t="s">
        <v>17</v>
      </c>
      <c r="D499" s="67" t="s">
        <v>784</v>
      </c>
      <c r="E499" s="20" t="s">
        <v>785</v>
      </c>
      <c r="F499" s="22">
        <v>44767</v>
      </c>
      <c r="G499" s="22">
        <v>44926</v>
      </c>
      <c r="H499" s="28">
        <v>0</v>
      </c>
      <c r="I499" s="23">
        <v>0</v>
      </c>
      <c r="J499" s="23">
        <v>54000000</v>
      </c>
      <c r="K499" s="24">
        <v>52000000</v>
      </c>
      <c r="L499" s="25">
        <f t="shared" si="14"/>
        <v>96.296296296296291</v>
      </c>
      <c r="M499" s="35">
        <f t="shared" si="15"/>
        <v>2000000</v>
      </c>
    </row>
    <row r="500" spans="1:13" s="2" customFormat="1" x14ac:dyDescent="0.2">
      <c r="A500" s="34">
        <v>2022</v>
      </c>
      <c r="B500" s="21">
        <v>3785426</v>
      </c>
      <c r="C500" s="67" t="s">
        <v>17</v>
      </c>
      <c r="D500" s="67" t="s">
        <v>327</v>
      </c>
      <c r="E500" s="20" t="s">
        <v>697</v>
      </c>
      <c r="F500" s="22">
        <v>44749</v>
      </c>
      <c r="G500" s="22">
        <v>44926</v>
      </c>
      <c r="H500" s="28">
        <v>0</v>
      </c>
      <c r="I500" s="23">
        <v>0</v>
      </c>
      <c r="J500" s="23">
        <v>14950000</v>
      </c>
      <c r="K500" s="24">
        <v>14950000</v>
      </c>
      <c r="L500" s="25">
        <f t="shared" si="14"/>
        <v>100</v>
      </c>
      <c r="M500" s="35">
        <f t="shared" si="15"/>
        <v>0</v>
      </c>
    </row>
    <row r="501" spans="1:13" s="2" customFormat="1" x14ac:dyDescent="0.2">
      <c r="A501" s="34">
        <v>2022</v>
      </c>
      <c r="B501" s="21">
        <v>3785559</v>
      </c>
      <c r="C501" s="67" t="s">
        <v>17</v>
      </c>
      <c r="D501" s="67" t="s">
        <v>328</v>
      </c>
      <c r="E501" s="20" t="s">
        <v>698</v>
      </c>
      <c r="F501" s="22">
        <v>44763</v>
      </c>
      <c r="G501" s="22">
        <v>44854</v>
      </c>
      <c r="H501" s="28">
        <v>0</v>
      </c>
      <c r="I501" s="23">
        <v>0</v>
      </c>
      <c r="J501" s="23">
        <v>15000000</v>
      </c>
      <c r="K501" s="24">
        <v>15000000</v>
      </c>
      <c r="L501" s="25">
        <f t="shared" si="14"/>
        <v>100</v>
      </c>
      <c r="M501" s="35">
        <f t="shared" si="15"/>
        <v>0</v>
      </c>
    </row>
    <row r="502" spans="1:13" s="2" customFormat="1" x14ac:dyDescent="0.2">
      <c r="A502" s="34">
        <v>2022</v>
      </c>
      <c r="B502" s="21">
        <v>3786494</v>
      </c>
      <c r="C502" s="67" t="s">
        <v>17</v>
      </c>
      <c r="D502" s="67" t="s">
        <v>329</v>
      </c>
      <c r="E502" s="20" t="s">
        <v>494</v>
      </c>
      <c r="F502" s="22">
        <v>44754</v>
      </c>
      <c r="G502" s="22">
        <v>44926</v>
      </c>
      <c r="H502" s="28">
        <v>1</v>
      </c>
      <c r="I502" s="23">
        <v>900000</v>
      </c>
      <c r="J502" s="23">
        <v>11280000</v>
      </c>
      <c r="K502" s="24">
        <v>10140000</v>
      </c>
      <c r="L502" s="25">
        <f t="shared" si="14"/>
        <v>89.893617021276597</v>
      </c>
      <c r="M502" s="35">
        <f t="shared" si="15"/>
        <v>1140000</v>
      </c>
    </row>
    <row r="503" spans="1:13" s="2" customFormat="1" x14ac:dyDescent="0.2">
      <c r="A503" s="34">
        <v>2022</v>
      </c>
      <c r="B503" s="21">
        <v>3786571</v>
      </c>
      <c r="C503" s="67" t="s">
        <v>17</v>
      </c>
      <c r="D503" s="67" t="s">
        <v>330</v>
      </c>
      <c r="E503" s="20" t="s">
        <v>699</v>
      </c>
      <c r="F503" s="22">
        <v>44767</v>
      </c>
      <c r="G503" s="22">
        <v>44858</v>
      </c>
      <c r="H503" s="28">
        <v>0</v>
      </c>
      <c r="I503" s="23">
        <v>0</v>
      </c>
      <c r="J503" s="23">
        <v>12000000</v>
      </c>
      <c r="K503" s="24">
        <v>12000000</v>
      </c>
      <c r="L503" s="25">
        <f t="shared" si="14"/>
        <v>100</v>
      </c>
      <c r="M503" s="35">
        <f t="shared" si="15"/>
        <v>0</v>
      </c>
    </row>
    <row r="504" spans="1:13" s="2" customFormat="1" x14ac:dyDescent="0.2">
      <c r="A504" s="34">
        <v>2022</v>
      </c>
      <c r="B504" s="21">
        <v>3786572</v>
      </c>
      <c r="C504" s="67" t="s">
        <v>17</v>
      </c>
      <c r="D504" s="67" t="s">
        <v>331</v>
      </c>
      <c r="E504" s="20" t="s">
        <v>700</v>
      </c>
      <c r="F504" s="22">
        <v>44757</v>
      </c>
      <c r="G504" s="22">
        <v>44848</v>
      </c>
      <c r="H504" s="28">
        <v>0</v>
      </c>
      <c r="I504" s="23">
        <v>0</v>
      </c>
      <c r="J504" s="23">
        <v>12000000</v>
      </c>
      <c r="K504" s="24">
        <v>12000000</v>
      </c>
      <c r="L504" s="25">
        <f t="shared" si="14"/>
        <v>100</v>
      </c>
      <c r="M504" s="35">
        <f t="shared" si="15"/>
        <v>0</v>
      </c>
    </row>
    <row r="505" spans="1:13" s="2" customFormat="1" x14ac:dyDescent="0.2">
      <c r="A505" s="34">
        <v>2022</v>
      </c>
      <c r="B505" s="21">
        <v>3786770</v>
      </c>
      <c r="C505" s="67" t="s">
        <v>17</v>
      </c>
      <c r="D505" s="67" t="s">
        <v>332</v>
      </c>
      <c r="E505" s="20" t="s">
        <v>700</v>
      </c>
      <c r="F505" s="22">
        <v>44760</v>
      </c>
      <c r="G505" s="22">
        <v>44851</v>
      </c>
      <c r="H505" s="28">
        <v>0</v>
      </c>
      <c r="I505" s="23">
        <v>0</v>
      </c>
      <c r="J505" s="23">
        <v>12000000</v>
      </c>
      <c r="K505" s="24">
        <v>12000000</v>
      </c>
      <c r="L505" s="25">
        <f t="shared" si="14"/>
        <v>100</v>
      </c>
      <c r="M505" s="35">
        <f t="shared" si="15"/>
        <v>0</v>
      </c>
    </row>
    <row r="506" spans="1:13" s="2" customFormat="1" x14ac:dyDescent="0.2">
      <c r="A506" s="34">
        <v>2022</v>
      </c>
      <c r="B506" s="21">
        <v>3786840</v>
      </c>
      <c r="C506" s="67" t="s">
        <v>17</v>
      </c>
      <c r="D506" s="67" t="s">
        <v>333</v>
      </c>
      <c r="E506" s="20" t="s">
        <v>701</v>
      </c>
      <c r="F506" s="22">
        <v>44761</v>
      </c>
      <c r="G506" s="22">
        <v>44852</v>
      </c>
      <c r="H506" s="28">
        <v>2</v>
      </c>
      <c r="I506" s="23">
        <v>12900000</v>
      </c>
      <c r="J506" s="23">
        <v>39900000</v>
      </c>
      <c r="K506" s="24">
        <v>39900000</v>
      </c>
      <c r="L506" s="25">
        <f t="shared" si="14"/>
        <v>100</v>
      </c>
      <c r="M506" s="35">
        <f t="shared" si="15"/>
        <v>0</v>
      </c>
    </row>
    <row r="507" spans="1:13" s="2" customFormat="1" x14ac:dyDescent="0.2">
      <c r="A507" s="34">
        <v>2022</v>
      </c>
      <c r="B507" s="21">
        <v>3792004</v>
      </c>
      <c r="C507" s="67" t="s">
        <v>16</v>
      </c>
      <c r="D507" s="67" t="s">
        <v>1211</v>
      </c>
      <c r="E507" s="20" t="s">
        <v>1212</v>
      </c>
      <c r="F507" s="22">
        <v>44805</v>
      </c>
      <c r="G507" s="22">
        <v>44926</v>
      </c>
      <c r="H507" s="28">
        <v>0</v>
      </c>
      <c r="I507" s="23">
        <v>0</v>
      </c>
      <c r="J507" s="23">
        <v>233737699</v>
      </c>
      <c r="K507" s="24">
        <v>116868849</v>
      </c>
      <c r="L507" s="25">
        <f t="shared" si="14"/>
        <v>49.999999786084999</v>
      </c>
      <c r="M507" s="35">
        <f t="shared" si="15"/>
        <v>116868850</v>
      </c>
    </row>
    <row r="508" spans="1:13" s="2" customFormat="1" x14ac:dyDescent="0.2">
      <c r="A508" s="34">
        <v>2022</v>
      </c>
      <c r="B508" s="21">
        <v>3795174</v>
      </c>
      <c r="C508" s="67" t="s">
        <v>14</v>
      </c>
      <c r="D508" s="67" t="s">
        <v>1054</v>
      </c>
      <c r="E508" s="20" t="s">
        <v>1070</v>
      </c>
      <c r="F508" s="22">
        <v>44789</v>
      </c>
      <c r="G508" s="22">
        <v>45031</v>
      </c>
      <c r="H508" s="28">
        <v>0</v>
      </c>
      <c r="I508" s="23">
        <v>0</v>
      </c>
      <c r="J508" s="23">
        <v>56000000</v>
      </c>
      <c r="K508" s="24">
        <v>17578140</v>
      </c>
      <c r="L508" s="25">
        <f t="shared" si="14"/>
        <v>31.389535714285714</v>
      </c>
      <c r="M508" s="35">
        <f t="shared" si="15"/>
        <v>38421860</v>
      </c>
    </row>
    <row r="509" spans="1:13" s="2" customFormat="1" x14ac:dyDescent="0.2">
      <c r="A509" s="34">
        <v>2022</v>
      </c>
      <c r="B509" s="21">
        <v>3796212</v>
      </c>
      <c r="C509" s="67" t="s">
        <v>15</v>
      </c>
      <c r="D509" s="67" t="s">
        <v>786</v>
      </c>
      <c r="E509" s="20" t="s">
        <v>787</v>
      </c>
      <c r="F509" s="22">
        <v>44780</v>
      </c>
      <c r="G509" s="22">
        <v>44926</v>
      </c>
      <c r="H509" s="28">
        <v>0</v>
      </c>
      <c r="I509" s="23">
        <v>0</v>
      </c>
      <c r="J509" s="23">
        <v>31200000</v>
      </c>
      <c r="K509" s="24">
        <v>25480673</v>
      </c>
      <c r="L509" s="25">
        <f t="shared" si="14"/>
        <v>81.668823717948712</v>
      </c>
      <c r="M509" s="35">
        <f t="shared" si="15"/>
        <v>5719327</v>
      </c>
    </row>
    <row r="510" spans="1:13" s="2" customFormat="1" x14ac:dyDescent="0.2">
      <c r="A510" s="34">
        <v>2022</v>
      </c>
      <c r="B510" s="21">
        <v>3798573</v>
      </c>
      <c r="C510" s="67" t="s">
        <v>17</v>
      </c>
      <c r="D510" s="67" t="s">
        <v>334</v>
      </c>
      <c r="E510" s="20" t="s">
        <v>702</v>
      </c>
      <c r="F510" s="22">
        <v>44761</v>
      </c>
      <c r="G510" s="22">
        <v>44852</v>
      </c>
      <c r="H510" s="28">
        <v>0</v>
      </c>
      <c r="I510" s="23">
        <v>0</v>
      </c>
      <c r="J510" s="23">
        <v>12000000</v>
      </c>
      <c r="K510" s="24">
        <v>12000000</v>
      </c>
      <c r="L510" s="25">
        <f t="shared" si="14"/>
        <v>100</v>
      </c>
      <c r="M510" s="35">
        <f t="shared" si="15"/>
        <v>0</v>
      </c>
    </row>
    <row r="511" spans="1:13" s="2" customFormat="1" x14ac:dyDescent="0.2">
      <c r="A511" s="34">
        <v>2022</v>
      </c>
      <c r="B511" s="21">
        <v>3799527</v>
      </c>
      <c r="C511" s="67" t="s">
        <v>17</v>
      </c>
      <c r="D511" s="67" t="s">
        <v>335</v>
      </c>
      <c r="E511" s="20" t="s">
        <v>703</v>
      </c>
      <c r="F511" s="22">
        <v>44757</v>
      </c>
      <c r="G511" s="22">
        <v>44848</v>
      </c>
      <c r="H511" s="28">
        <v>0</v>
      </c>
      <c r="I511" s="23">
        <v>0</v>
      </c>
      <c r="J511" s="23">
        <v>6000000</v>
      </c>
      <c r="K511" s="24">
        <v>6000000</v>
      </c>
      <c r="L511" s="25">
        <f t="shared" si="14"/>
        <v>100</v>
      </c>
      <c r="M511" s="35">
        <f t="shared" si="15"/>
        <v>0</v>
      </c>
    </row>
    <row r="512" spans="1:13" s="2" customFormat="1" x14ac:dyDescent="0.2">
      <c r="A512" s="34">
        <v>2022</v>
      </c>
      <c r="B512" s="21">
        <v>3799537</v>
      </c>
      <c r="C512" s="67" t="s">
        <v>15</v>
      </c>
      <c r="D512" s="67" t="s">
        <v>780</v>
      </c>
      <c r="E512" s="20" t="s">
        <v>788</v>
      </c>
      <c r="F512" s="22">
        <v>44769</v>
      </c>
      <c r="G512" s="22">
        <v>44921</v>
      </c>
      <c r="H512" s="28">
        <v>0</v>
      </c>
      <c r="I512" s="23">
        <v>0</v>
      </c>
      <c r="J512" s="23">
        <v>14235015</v>
      </c>
      <c r="K512" s="24">
        <v>14235015</v>
      </c>
      <c r="L512" s="25">
        <f t="shared" si="14"/>
        <v>100</v>
      </c>
      <c r="M512" s="35">
        <f t="shared" si="15"/>
        <v>0</v>
      </c>
    </row>
    <row r="513" spans="1:13" s="2" customFormat="1" x14ac:dyDescent="0.2">
      <c r="A513" s="34">
        <v>2022</v>
      </c>
      <c r="B513" s="21">
        <v>3800180</v>
      </c>
      <c r="C513" s="67" t="s">
        <v>15</v>
      </c>
      <c r="D513" s="67" t="s">
        <v>387</v>
      </c>
      <c r="E513" s="20" t="s">
        <v>704</v>
      </c>
      <c r="F513" s="22">
        <v>44768</v>
      </c>
      <c r="G513" s="22">
        <v>44920</v>
      </c>
      <c r="H513" s="28">
        <v>0</v>
      </c>
      <c r="I513" s="23">
        <v>0</v>
      </c>
      <c r="J513" s="23">
        <v>9967790</v>
      </c>
      <c r="K513" s="24">
        <v>9967790</v>
      </c>
      <c r="L513" s="25">
        <f t="shared" si="14"/>
        <v>100</v>
      </c>
      <c r="M513" s="35">
        <f t="shared" si="15"/>
        <v>0</v>
      </c>
    </row>
    <row r="514" spans="1:13" s="2" customFormat="1" x14ac:dyDescent="0.2">
      <c r="A514" s="34">
        <v>2022</v>
      </c>
      <c r="B514" s="21">
        <v>3800808</v>
      </c>
      <c r="C514" s="67" t="s">
        <v>17</v>
      </c>
      <c r="D514" s="67" t="s">
        <v>336</v>
      </c>
      <c r="E514" s="20" t="s">
        <v>705</v>
      </c>
      <c r="F514" s="22">
        <v>44760</v>
      </c>
      <c r="G514" s="22">
        <v>44851</v>
      </c>
      <c r="H514" s="28">
        <v>0</v>
      </c>
      <c r="I514" s="23">
        <v>0</v>
      </c>
      <c r="J514" s="23">
        <v>9000000</v>
      </c>
      <c r="K514" s="24">
        <v>9000000</v>
      </c>
      <c r="L514" s="25">
        <f t="shared" si="14"/>
        <v>100</v>
      </c>
      <c r="M514" s="35">
        <f t="shared" si="15"/>
        <v>0</v>
      </c>
    </row>
    <row r="515" spans="1:13" s="2" customFormat="1" x14ac:dyDescent="0.2">
      <c r="A515" s="34">
        <v>2022</v>
      </c>
      <c r="B515" s="21">
        <v>3803241</v>
      </c>
      <c r="C515" s="67" t="s">
        <v>17</v>
      </c>
      <c r="D515" s="67" t="s">
        <v>337</v>
      </c>
      <c r="E515" s="20" t="s">
        <v>537</v>
      </c>
      <c r="F515" s="22">
        <v>44761</v>
      </c>
      <c r="G515" s="22">
        <v>44852</v>
      </c>
      <c r="H515" s="28">
        <v>0</v>
      </c>
      <c r="I515" s="23">
        <v>0</v>
      </c>
      <c r="J515" s="23">
        <v>16500000</v>
      </c>
      <c r="K515" s="24">
        <v>16500000</v>
      </c>
      <c r="L515" s="25">
        <f t="shared" ref="L515:L578" si="16">K515*100/J515</f>
        <v>100</v>
      </c>
      <c r="M515" s="35">
        <f t="shared" ref="M515:M578" si="17">J515-K515</f>
        <v>0</v>
      </c>
    </row>
    <row r="516" spans="1:13" s="2" customFormat="1" x14ac:dyDescent="0.2">
      <c r="A516" s="34">
        <v>2022</v>
      </c>
      <c r="B516" s="21">
        <v>3803342</v>
      </c>
      <c r="C516" s="67" t="s">
        <v>17</v>
      </c>
      <c r="D516" s="67" t="s">
        <v>410</v>
      </c>
      <c r="E516" s="20" t="s">
        <v>706</v>
      </c>
      <c r="F516" s="22">
        <v>44775</v>
      </c>
      <c r="G516" s="22">
        <v>44866</v>
      </c>
      <c r="H516" s="28">
        <v>1</v>
      </c>
      <c r="I516" s="23">
        <v>7500000</v>
      </c>
      <c r="J516" s="23">
        <v>22500000</v>
      </c>
      <c r="K516" s="24">
        <v>22500000</v>
      </c>
      <c r="L516" s="25">
        <f t="shared" si="16"/>
        <v>100</v>
      </c>
      <c r="M516" s="35">
        <f t="shared" si="17"/>
        <v>0</v>
      </c>
    </row>
    <row r="517" spans="1:13" s="2" customFormat="1" x14ac:dyDescent="0.2">
      <c r="A517" s="34">
        <v>2022</v>
      </c>
      <c r="B517" s="21">
        <v>3804623</v>
      </c>
      <c r="C517" s="67" t="s">
        <v>15</v>
      </c>
      <c r="D517" s="67" t="s">
        <v>1213</v>
      </c>
      <c r="E517" s="20" t="s">
        <v>1214</v>
      </c>
      <c r="F517" s="22">
        <v>44805</v>
      </c>
      <c r="G517" s="22">
        <v>44957</v>
      </c>
      <c r="H517" s="28">
        <v>0</v>
      </c>
      <c r="I517" s="23">
        <v>0</v>
      </c>
      <c r="J517" s="23">
        <v>23677430</v>
      </c>
      <c r="K517" s="24">
        <v>23677430</v>
      </c>
      <c r="L517" s="25">
        <f t="shared" si="16"/>
        <v>100</v>
      </c>
      <c r="M517" s="35">
        <f t="shared" si="17"/>
        <v>0</v>
      </c>
    </row>
    <row r="518" spans="1:13" s="2" customFormat="1" x14ac:dyDescent="0.2">
      <c r="A518" s="34">
        <v>2022</v>
      </c>
      <c r="B518" s="21">
        <v>3806866</v>
      </c>
      <c r="C518" s="67" t="s">
        <v>17</v>
      </c>
      <c r="D518" s="67" t="s">
        <v>338</v>
      </c>
      <c r="E518" s="20" t="s">
        <v>707</v>
      </c>
      <c r="F518" s="22">
        <v>44769</v>
      </c>
      <c r="G518" s="22">
        <v>44860</v>
      </c>
      <c r="H518" s="28">
        <v>0</v>
      </c>
      <c r="I518" s="23">
        <v>0</v>
      </c>
      <c r="J518" s="23">
        <v>7500000</v>
      </c>
      <c r="K518" s="24">
        <v>7500000</v>
      </c>
      <c r="L518" s="25">
        <f t="shared" si="16"/>
        <v>100</v>
      </c>
      <c r="M518" s="35">
        <f t="shared" si="17"/>
        <v>0</v>
      </c>
    </row>
    <row r="519" spans="1:13" s="2" customFormat="1" x14ac:dyDescent="0.2">
      <c r="A519" s="34">
        <v>2022</v>
      </c>
      <c r="B519" s="21">
        <v>3806892</v>
      </c>
      <c r="C519" s="67" t="s">
        <v>17</v>
      </c>
      <c r="D519" s="67" t="s">
        <v>339</v>
      </c>
      <c r="E519" s="20" t="s">
        <v>708</v>
      </c>
      <c r="F519" s="22">
        <v>44761</v>
      </c>
      <c r="G519" s="22">
        <v>44852</v>
      </c>
      <c r="H519" s="28">
        <v>0</v>
      </c>
      <c r="I519" s="23">
        <v>0</v>
      </c>
      <c r="J519" s="23">
        <v>18000000</v>
      </c>
      <c r="K519" s="24">
        <v>18000000</v>
      </c>
      <c r="L519" s="25">
        <f t="shared" si="16"/>
        <v>100</v>
      </c>
      <c r="M519" s="35">
        <f t="shared" si="17"/>
        <v>0</v>
      </c>
    </row>
    <row r="520" spans="1:13" s="2" customFormat="1" x14ac:dyDescent="0.2">
      <c r="A520" s="34">
        <v>2022</v>
      </c>
      <c r="B520" s="21">
        <v>3807067</v>
      </c>
      <c r="C520" s="67" t="s">
        <v>17</v>
      </c>
      <c r="D520" s="67" t="s">
        <v>340</v>
      </c>
      <c r="E520" s="20" t="s">
        <v>709</v>
      </c>
      <c r="F520" s="22">
        <v>44767</v>
      </c>
      <c r="G520" s="22">
        <v>44858</v>
      </c>
      <c r="H520" s="28">
        <v>0</v>
      </c>
      <c r="I520" s="23">
        <v>0</v>
      </c>
      <c r="J520" s="23">
        <v>12450000</v>
      </c>
      <c r="K520" s="24">
        <v>12450000</v>
      </c>
      <c r="L520" s="25">
        <f t="shared" si="16"/>
        <v>100</v>
      </c>
      <c r="M520" s="35">
        <f t="shared" si="17"/>
        <v>0</v>
      </c>
    </row>
    <row r="521" spans="1:13" s="2" customFormat="1" x14ac:dyDescent="0.2">
      <c r="A521" s="34">
        <v>2022</v>
      </c>
      <c r="B521" s="21">
        <v>3807109</v>
      </c>
      <c r="C521" s="67" t="s">
        <v>17</v>
      </c>
      <c r="D521" s="67" t="s">
        <v>422</v>
      </c>
      <c r="E521" s="20" t="s">
        <v>700</v>
      </c>
      <c r="F521" s="22">
        <v>44764</v>
      </c>
      <c r="G521" s="22">
        <v>44855</v>
      </c>
      <c r="H521" s="28">
        <v>1</v>
      </c>
      <c r="I521" s="23">
        <v>6500000</v>
      </c>
      <c r="J521" s="23">
        <v>21500000</v>
      </c>
      <c r="K521" s="24">
        <v>21500000</v>
      </c>
      <c r="L521" s="25">
        <f t="shared" si="16"/>
        <v>100</v>
      </c>
      <c r="M521" s="35">
        <f t="shared" si="17"/>
        <v>0</v>
      </c>
    </row>
    <row r="522" spans="1:13" s="2" customFormat="1" x14ac:dyDescent="0.2">
      <c r="A522" s="34">
        <v>2022</v>
      </c>
      <c r="B522" s="21">
        <v>3808203</v>
      </c>
      <c r="C522" s="67" t="s">
        <v>17</v>
      </c>
      <c r="D522" s="67" t="s">
        <v>341</v>
      </c>
      <c r="E522" s="20" t="s">
        <v>700</v>
      </c>
      <c r="F522" s="22">
        <v>44767</v>
      </c>
      <c r="G522" s="22">
        <v>44858</v>
      </c>
      <c r="H522" s="28">
        <v>0</v>
      </c>
      <c r="I522" s="23">
        <v>0</v>
      </c>
      <c r="J522" s="23">
        <v>15000000</v>
      </c>
      <c r="K522" s="24">
        <v>15000000</v>
      </c>
      <c r="L522" s="25">
        <f t="shared" si="16"/>
        <v>100</v>
      </c>
      <c r="M522" s="35">
        <f t="shared" si="17"/>
        <v>0</v>
      </c>
    </row>
    <row r="523" spans="1:13" s="2" customFormat="1" x14ac:dyDescent="0.2">
      <c r="A523" s="34">
        <v>2022</v>
      </c>
      <c r="B523" s="21">
        <v>3808286</v>
      </c>
      <c r="C523" s="67" t="s">
        <v>17</v>
      </c>
      <c r="D523" s="67" t="s">
        <v>342</v>
      </c>
      <c r="E523" s="20" t="s">
        <v>710</v>
      </c>
      <c r="F523" s="22">
        <v>44764</v>
      </c>
      <c r="G523" s="22">
        <v>44855</v>
      </c>
      <c r="H523" s="28">
        <v>0</v>
      </c>
      <c r="I523" s="23">
        <v>0</v>
      </c>
      <c r="J523" s="23">
        <v>24000000</v>
      </c>
      <c r="K523" s="24">
        <v>24000000</v>
      </c>
      <c r="L523" s="25">
        <f t="shared" si="16"/>
        <v>100</v>
      </c>
      <c r="M523" s="35">
        <f t="shared" si="17"/>
        <v>0</v>
      </c>
    </row>
    <row r="524" spans="1:13" s="2" customFormat="1" x14ac:dyDescent="0.2">
      <c r="A524" s="34">
        <v>2022</v>
      </c>
      <c r="B524" s="21">
        <v>3808457</v>
      </c>
      <c r="C524" s="67" t="s">
        <v>17</v>
      </c>
      <c r="D524" s="67" t="s">
        <v>781</v>
      </c>
      <c r="E524" s="20" t="s">
        <v>700</v>
      </c>
      <c r="F524" s="22">
        <v>44769</v>
      </c>
      <c r="G524" s="22">
        <v>44860</v>
      </c>
      <c r="H524" s="28">
        <v>0</v>
      </c>
      <c r="I524" s="23">
        <v>0</v>
      </c>
      <c r="J524" s="23">
        <v>15000000</v>
      </c>
      <c r="K524" s="24">
        <v>15000000</v>
      </c>
      <c r="L524" s="25">
        <f t="shared" si="16"/>
        <v>100</v>
      </c>
      <c r="M524" s="35">
        <f t="shared" si="17"/>
        <v>0</v>
      </c>
    </row>
    <row r="525" spans="1:13" s="2" customFormat="1" x14ac:dyDescent="0.2">
      <c r="A525" s="34">
        <v>2022</v>
      </c>
      <c r="B525" s="21">
        <v>3811078</v>
      </c>
      <c r="C525" s="67" t="s">
        <v>17</v>
      </c>
      <c r="D525" s="67" t="s">
        <v>398</v>
      </c>
      <c r="E525" s="20" t="s">
        <v>711</v>
      </c>
      <c r="F525" s="22">
        <v>44768</v>
      </c>
      <c r="G525" s="22">
        <v>44859</v>
      </c>
      <c r="H525" s="28">
        <v>0</v>
      </c>
      <c r="I525" s="23">
        <v>0</v>
      </c>
      <c r="J525" s="23">
        <v>24000000</v>
      </c>
      <c r="K525" s="24">
        <v>24000000</v>
      </c>
      <c r="L525" s="25">
        <f t="shared" si="16"/>
        <v>100</v>
      </c>
      <c r="M525" s="35">
        <f t="shared" si="17"/>
        <v>0</v>
      </c>
    </row>
    <row r="526" spans="1:13" s="2" customFormat="1" x14ac:dyDescent="0.2">
      <c r="A526" s="34">
        <v>2022</v>
      </c>
      <c r="B526" s="21">
        <v>3811888</v>
      </c>
      <c r="C526" s="67" t="s">
        <v>17</v>
      </c>
      <c r="D526" s="67" t="s">
        <v>782</v>
      </c>
      <c r="E526" s="20" t="s">
        <v>789</v>
      </c>
      <c r="F526" s="22">
        <v>44830</v>
      </c>
      <c r="G526" s="22">
        <v>44920</v>
      </c>
      <c r="H526" s="28">
        <v>0</v>
      </c>
      <c r="I526" s="23">
        <v>0</v>
      </c>
      <c r="J526" s="23">
        <v>15000000</v>
      </c>
      <c r="K526" s="24">
        <v>15000000</v>
      </c>
      <c r="L526" s="25">
        <f t="shared" si="16"/>
        <v>100</v>
      </c>
      <c r="M526" s="35">
        <f t="shared" si="17"/>
        <v>0</v>
      </c>
    </row>
    <row r="527" spans="1:13" s="2" customFormat="1" x14ac:dyDescent="0.2">
      <c r="A527" s="34">
        <v>2022</v>
      </c>
      <c r="B527" s="21">
        <v>3812476</v>
      </c>
      <c r="C527" s="67" t="s">
        <v>17</v>
      </c>
      <c r="D527" s="67" t="s">
        <v>443</v>
      </c>
      <c r="E527" s="20" t="s">
        <v>700</v>
      </c>
      <c r="F527" s="22">
        <v>44769</v>
      </c>
      <c r="G527" s="22">
        <v>44860</v>
      </c>
      <c r="H527" s="28">
        <v>0</v>
      </c>
      <c r="I527" s="23">
        <v>0</v>
      </c>
      <c r="J527" s="23">
        <v>15000000</v>
      </c>
      <c r="K527" s="24">
        <v>15000000</v>
      </c>
      <c r="L527" s="25">
        <f t="shared" si="16"/>
        <v>100</v>
      </c>
      <c r="M527" s="35">
        <f t="shared" si="17"/>
        <v>0</v>
      </c>
    </row>
    <row r="528" spans="1:13" s="2" customFormat="1" x14ac:dyDescent="0.2">
      <c r="A528" s="34">
        <v>2022</v>
      </c>
      <c r="B528" s="21">
        <v>3813753</v>
      </c>
      <c r="C528" s="67" t="s">
        <v>17</v>
      </c>
      <c r="D528" s="67" t="s">
        <v>343</v>
      </c>
      <c r="E528" s="20" t="s">
        <v>712</v>
      </c>
      <c r="F528" s="22">
        <v>44767</v>
      </c>
      <c r="G528" s="22">
        <v>44858</v>
      </c>
      <c r="H528" s="28">
        <v>0</v>
      </c>
      <c r="I528" s="23">
        <v>0</v>
      </c>
      <c r="J528" s="23">
        <v>18000000</v>
      </c>
      <c r="K528" s="24">
        <v>18000000</v>
      </c>
      <c r="L528" s="25">
        <f t="shared" si="16"/>
        <v>100</v>
      </c>
      <c r="M528" s="35">
        <f t="shared" si="17"/>
        <v>0</v>
      </c>
    </row>
    <row r="529" spans="1:13" s="2" customFormat="1" x14ac:dyDescent="0.2">
      <c r="A529" s="34">
        <v>2022</v>
      </c>
      <c r="B529" s="21">
        <v>3818379</v>
      </c>
      <c r="C529" s="67" t="s">
        <v>17</v>
      </c>
      <c r="D529" s="67" t="s">
        <v>1055</v>
      </c>
      <c r="E529" s="20" t="s">
        <v>700</v>
      </c>
      <c r="F529" s="22">
        <v>44769</v>
      </c>
      <c r="G529" s="22">
        <v>44860</v>
      </c>
      <c r="H529" s="28">
        <v>0</v>
      </c>
      <c r="I529" s="23">
        <v>0</v>
      </c>
      <c r="J529" s="23">
        <v>15000000</v>
      </c>
      <c r="K529" s="24">
        <v>5666667</v>
      </c>
      <c r="L529" s="25">
        <f t="shared" si="16"/>
        <v>37.77778</v>
      </c>
      <c r="M529" s="35">
        <f t="shared" si="17"/>
        <v>9333333</v>
      </c>
    </row>
    <row r="530" spans="1:13" s="2" customFormat="1" x14ac:dyDescent="0.2">
      <c r="A530" s="34">
        <v>2022</v>
      </c>
      <c r="B530" s="21">
        <v>3818772</v>
      </c>
      <c r="C530" s="67" t="s">
        <v>17</v>
      </c>
      <c r="D530" s="67" t="s">
        <v>421</v>
      </c>
      <c r="E530" s="20" t="s">
        <v>713</v>
      </c>
      <c r="F530" s="22">
        <v>44774</v>
      </c>
      <c r="G530" s="22">
        <v>44865</v>
      </c>
      <c r="H530" s="28">
        <v>0</v>
      </c>
      <c r="I530" s="23">
        <v>0</v>
      </c>
      <c r="J530" s="23">
        <v>16500000</v>
      </c>
      <c r="K530" s="24">
        <v>16500000</v>
      </c>
      <c r="L530" s="25">
        <f t="shared" si="16"/>
        <v>100</v>
      </c>
      <c r="M530" s="35">
        <f t="shared" si="17"/>
        <v>0</v>
      </c>
    </row>
    <row r="531" spans="1:13" s="2" customFormat="1" x14ac:dyDescent="0.2">
      <c r="A531" s="34">
        <v>2022</v>
      </c>
      <c r="B531" s="21">
        <v>3819456</v>
      </c>
      <c r="C531" s="67" t="s">
        <v>17</v>
      </c>
      <c r="D531" s="67" t="s">
        <v>481</v>
      </c>
      <c r="E531" s="20" t="s">
        <v>494</v>
      </c>
      <c r="F531" s="22">
        <v>44775</v>
      </c>
      <c r="G531" s="22">
        <v>44866</v>
      </c>
      <c r="H531" s="28">
        <v>1</v>
      </c>
      <c r="I531" s="23">
        <v>4500000</v>
      </c>
      <c r="J531" s="23">
        <v>13500000</v>
      </c>
      <c r="K531" s="24">
        <v>13500000</v>
      </c>
      <c r="L531" s="25">
        <f t="shared" si="16"/>
        <v>100</v>
      </c>
      <c r="M531" s="35">
        <f t="shared" si="17"/>
        <v>0</v>
      </c>
    </row>
    <row r="532" spans="1:13" s="2" customFormat="1" x14ac:dyDescent="0.2">
      <c r="A532" s="34">
        <v>2022</v>
      </c>
      <c r="B532" s="21">
        <v>3825154</v>
      </c>
      <c r="C532" s="67" t="s">
        <v>15</v>
      </c>
      <c r="D532" s="67" t="s">
        <v>471</v>
      </c>
      <c r="E532" s="20" t="s">
        <v>714</v>
      </c>
      <c r="F532" s="22">
        <v>44775</v>
      </c>
      <c r="G532" s="22">
        <v>44805</v>
      </c>
      <c r="H532" s="28">
        <v>0</v>
      </c>
      <c r="I532" s="23">
        <v>0</v>
      </c>
      <c r="J532" s="23">
        <v>19099500</v>
      </c>
      <c r="K532" s="24">
        <v>19099500</v>
      </c>
      <c r="L532" s="25">
        <f t="shared" si="16"/>
        <v>100</v>
      </c>
      <c r="M532" s="35">
        <f t="shared" si="17"/>
        <v>0</v>
      </c>
    </row>
    <row r="533" spans="1:13" s="2" customFormat="1" x14ac:dyDescent="0.2">
      <c r="A533" s="34">
        <v>2022</v>
      </c>
      <c r="B533" s="21">
        <v>3828010</v>
      </c>
      <c r="C533" s="67" t="s">
        <v>17</v>
      </c>
      <c r="D533" s="67" t="s">
        <v>344</v>
      </c>
      <c r="E533" s="20" t="s">
        <v>715</v>
      </c>
      <c r="F533" s="22">
        <v>44770</v>
      </c>
      <c r="G533" s="22">
        <v>44922</v>
      </c>
      <c r="H533" s="28">
        <v>1</v>
      </c>
      <c r="I533" s="23">
        <v>3900000</v>
      </c>
      <c r="J533" s="23">
        <v>36400000</v>
      </c>
      <c r="K533" s="24">
        <v>33150000</v>
      </c>
      <c r="L533" s="25">
        <f t="shared" si="16"/>
        <v>91.071428571428569</v>
      </c>
      <c r="M533" s="35">
        <f t="shared" si="17"/>
        <v>3250000</v>
      </c>
    </row>
    <row r="534" spans="1:13" s="2" customFormat="1" x14ac:dyDescent="0.2">
      <c r="A534" s="34">
        <v>2022</v>
      </c>
      <c r="B534" s="21">
        <v>3828021</v>
      </c>
      <c r="C534" s="67" t="s">
        <v>17</v>
      </c>
      <c r="D534" s="67" t="s">
        <v>413</v>
      </c>
      <c r="E534" s="20" t="s">
        <v>499</v>
      </c>
      <c r="F534" s="22">
        <v>44777</v>
      </c>
      <c r="G534" s="22">
        <v>44868</v>
      </c>
      <c r="H534" s="28">
        <v>1</v>
      </c>
      <c r="I534" s="23">
        <v>8400000</v>
      </c>
      <c r="J534" s="23">
        <v>26400000</v>
      </c>
      <c r="K534" s="24">
        <v>26400000</v>
      </c>
      <c r="L534" s="25">
        <f t="shared" si="16"/>
        <v>100</v>
      </c>
      <c r="M534" s="35">
        <f t="shared" si="17"/>
        <v>0</v>
      </c>
    </row>
    <row r="535" spans="1:13" s="2" customFormat="1" x14ac:dyDescent="0.2">
      <c r="A535" s="34">
        <v>2022</v>
      </c>
      <c r="B535" s="21">
        <v>3829491</v>
      </c>
      <c r="C535" s="67" t="s">
        <v>15</v>
      </c>
      <c r="D535" s="67" t="s">
        <v>382</v>
      </c>
      <c r="E535" s="20" t="s">
        <v>716</v>
      </c>
      <c r="F535" s="22">
        <v>44774</v>
      </c>
      <c r="G535" s="22">
        <v>44926</v>
      </c>
      <c r="H535" s="28">
        <v>0</v>
      </c>
      <c r="I535" s="23">
        <v>0</v>
      </c>
      <c r="J535" s="23">
        <v>8062373</v>
      </c>
      <c r="K535" s="24">
        <v>8062373</v>
      </c>
      <c r="L535" s="25">
        <f t="shared" si="16"/>
        <v>100</v>
      </c>
      <c r="M535" s="35">
        <f t="shared" si="17"/>
        <v>0</v>
      </c>
    </row>
    <row r="536" spans="1:13" s="2" customFormat="1" x14ac:dyDescent="0.2">
      <c r="A536" s="34">
        <v>2022</v>
      </c>
      <c r="B536" s="21">
        <v>3830123</v>
      </c>
      <c r="C536" s="67" t="s">
        <v>16</v>
      </c>
      <c r="D536" s="67" t="s">
        <v>783</v>
      </c>
      <c r="E536" s="20" t="s">
        <v>790</v>
      </c>
      <c r="F536" s="22">
        <v>44778</v>
      </c>
      <c r="G536" s="22">
        <v>44808</v>
      </c>
      <c r="H536" s="28">
        <v>0</v>
      </c>
      <c r="I536" s="23">
        <v>0</v>
      </c>
      <c r="J536" s="23">
        <v>15150000</v>
      </c>
      <c r="K536" s="24">
        <v>14520000</v>
      </c>
      <c r="L536" s="25">
        <f t="shared" si="16"/>
        <v>95.841584158415841</v>
      </c>
      <c r="M536" s="35">
        <f t="shared" si="17"/>
        <v>630000</v>
      </c>
    </row>
    <row r="537" spans="1:13" s="2" customFormat="1" x14ac:dyDescent="0.2">
      <c r="A537" s="34">
        <v>2022</v>
      </c>
      <c r="B537" s="21">
        <v>3833473</v>
      </c>
      <c r="C537" s="67" t="s">
        <v>17</v>
      </c>
      <c r="D537" s="67" t="s">
        <v>423</v>
      </c>
      <c r="E537" s="20" t="s">
        <v>717</v>
      </c>
      <c r="F537" s="22">
        <v>44775</v>
      </c>
      <c r="G537" s="22">
        <v>44866</v>
      </c>
      <c r="H537" s="28">
        <v>1</v>
      </c>
      <c r="I537" s="23">
        <v>10500000</v>
      </c>
      <c r="J537" s="23">
        <v>31500000</v>
      </c>
      <c r="K537" s="24">
        <v>31500000</v>
      </c>
      <c r="L537" s="25">
        <f t="shared" si="16"/>
        <v>100</v>
      </c>
      <c r="M537" s="35">
        <f t="shared" si="17"/>
        <v>0</v>
      </c>
    </row>
    <row r="538" spans="1:13" s="2" customFormat="1" x14ac:dyDescent="0.2">
      <c r="A538" s="34">
        <v>2022</v>
      </c>
      <c r="B538" s="21">
        <v>3833619</v>
      </c>
      <c r="C538" s="67" t="s">
        <v>17</v>
      </c>
      <c r="D538" s="67" t="s">
        <v>469</v>
      </c>
      <c r="E538" s="20" t="s">
        <v>718</v>
      </c>
      <c r="F538" s="22">
        <v>44774</v>
      </c>
      <c r="G538" s="22">
        <v>44865</v>
      </c>
      <c r="H538" s="28">
        <v>0</v>
      </c>
      <c r="I538" s="23">
        <v>0</v>
      </c>
      <c r="J538" s="23">
        <v>7500000</v>
      </c>
      <c r="K538" s="24">
        <v>7500000</v>
      </c>
      <c r="L538" s="25">
        <f t="shared" si="16"/>
        <v>100</v>
      </c>
      <c r="M538" s="35">
        <f t="shared" si="17"/>
        <v>0</v>
      </c>
    </row>
    <row r="539" spans="1:13" s="2" customFormat="1" x14ac:dyDescent="0.2">
      <c r="A539" s="34">
        <v>2022</v>
      </c>
      <c r="B539" s="21">
        <v>3838729</v>
      </c>
      <c r="C539" s="67" t="s">
        <v>14</v>
      </c>
      <c r="D539" s="67" t="s">
        <v>345</v>
      </c>
      <c r="E539" s="20" t="s">
        <v>719</v>
      </c>
      <c r="F539" s="22">
        <v>44778</v>
      </c>
      <c r="G539" s="22">
        <v>45142</v>
      </c>
      <c r="H539" s="28">
        <v>0</v>
      </c>
      <c r="I539" s="23">
        <v>0</v>
      </c>
      <c r="J539" s="23">
        <v>2138600</v>
      </c>
      <c r="K539" s="24">
        <v>2138600</v>
      </c>
      <c r="L539" s="25">
        <f t="shared" si="16"/>
        <v>100</v>
      </c>
      <c r="M539" s="35">
        <f t="shared" si="17"/>
        <v>0</v>
      </c>
    </row>
    <row r="540" spans="1:13" s="2" customFormat="1" x14ac:dyDescent="0.2">
      <c r="A540" s="34">
        <v>2022</v>
      </c>
      <c r="B540" s="21">
        <v>3852580</v>
      </c>
      <c r="C540" s="67" t="s">
        <v>17</v>
      </c>
      <c r="D540" s="67" t="s">
        <v>474</v>
      </c>
      <c r="E540" s="20" t="s">
        <v>720</v>
      </c>
      <c r="F540" s="22">
        <v>44796</v>
      </c>
      <c r="G540" s="22">
        <v>44887</v>
      </c>
      <c r="H540" s="28">
        <v>1</v>
      </c>
      <c r="I540" s="23">
        <v>6333333</v>
      </c>
      <c r="J540" s="23">
        <v>21333333</v>
      </c>
      <c r="K540" s="24">
        <v>21333333</v>
      </c>
      <c r="L540" s="25">
        <f t="shared" si="16"/>
        <v>100</v>
      </c>
      <c r="M540" s="35">
        <f t="shared" si="17"/>
        <v>0</v>
      </c>
    </row>
    <row r="541" spans="1:13" s="2" customFormat="1" x14ac:dyDescent="0.2">
      <c r="A541" s="34">
        <v>2022</v>
      </c>
      <c r="B541" s="21">
        <v>3852638</v>
      </c>
      <c r="C541" s="67" t="s">
        <v>17</v>
      </c>
      <c r="D541" s="67" t="s">
        <v>364</v>
      </c>
      <c r="E541" s="20" t="s">
        <v>721</v>
      </c>
      <c r="F541" s="22">
        <v>44775</v>
      </c>
      <c r="G541" s="22">
        <v>44866</v>
      </c>
      <c r="H541" s="28">
        <v>1</v>
      </c>
      <c r="I541" s="23">
        <v>9000000</v>
      </c>
      <c r="J541" s="23">
        <v>27000000</v>
      </c>
      <c r="K541" s="24">
        <v>27000000</v>
      </c>
      <c r="L541" s="25">
        <f t="shared" si="16"/>
        <v>100</v>
      </c>
      <c r="M541" s="35">
        <f t="shared" si="17"/>
        <v>0</v>
      </c>
    </row>
    <row r="542" spans="1:13" s="2" customFormat="1" x14ac:dyDescent="0.2">
      <c r="A542" s="34">
        <v>2022</v>
      </c>
      <c r="B542" s="21">
        <v>3855354</v>
      </c>
      <c r="C542" s="67" t="s">
        <v>349</v>
      </c>
      <c r="D542" s="67" t="s">
        <v>791</v>
      </c>
      <c r="E542" s="20" t="s">
        <v>792</v>
      </c>
      <c r="F542" s="22">
        <v>44792</v>
      </c>
      <c r="G542" s="22">
        <v>44883</v>
      </c>
      <c r="H542" s="28">
        <v>1</v>
      </c>
      <c r="I542" s="23">
        <v>139944000</v>
      </c>
      <c r="J542" s="23">
        <v>774944000</v>
      </c>
      <c r="K542" s="24">
        <v>774944000</v>
      </c>
      <c r="L542" s="25">
        <f t="shared" si="16"/>
        <v>100</v>
      </c>
      <c r="M542" s="35">
        <f t="shared" si="17"/>
        <v>0</v>
      </c>
    </row>
    <row r="543" spans="1:13" s="2" customFormat="1" x14ac:dyDescent="0.2">
      <c r="A543" s="34">
        <v>2022</v>
      </c>
      <c r="B543" s="21">
        <v>3870905</v>
      </c>
      <c r="C543" s="67" t="s">
        <v>17</v>
      </c>
      <c r="D543" s="67" t="s">
        <v>419</v>
      </c>
      <c r="E543" s="20" t="s">
        <v>722</v>
      </c>
      <c r="F543" s="22">
        <v>44784</v>
      </c>
      <c r="G543" s="22">
        <v>44875</v>
      </c>
      <c r="H543" s="28">
        <v>1</v>
      </c>
      <c r="I543" s="23">
        <v>8166667</v>
      </c>
      <c r="J543" s="23">
        <v>29166667</v>
      </c>
      <c r="K543" s="24">
        <v>29166667</v>
      </c>
      <c r="L543" s="25">
        <f t="shared" si="16"/>
        <v>100</v>
      </c>
      <c r="M543" s="35">
        <f t="shared" si="17"/>
        <v>0</v>
      </c>
    </row>
    <row r="544" spans="1:13" s="2" customFormat="1" x14ac:dyDescent="0.2">
      <c r="A544" s="34">
        <v>2022</v>
      </c>
      <c r="B544" s="21">
        <v>3873798</v>
      </c>
      <c r="C544" s="67" t="s">
        <v>15</v>
      </c>
      <c r="D544" s="67" t="s">
        <v>1056</v>
      </c>
      <c r="E544" s="20" t="s">
        <v>1071</v>
      </c>
      <c r="F544" s="22">
        <v>44792</v>
      </c>
      <c r="G544" s="22">
        <v>44883</v>
      </c>
      <c r="H544" s="28">
        <v>0</v>
      </c>
      <c r="I544" s="23">
        <v>0</v>
      </c>
      <c r="J544" s="23">
        <v>16395111</v>
      </c>
      <c r="K544" s="24">
        <v>16395111</v>
      </c>
      <c r="L544" s="25">
        <f t="shared" si="16"/>
        <v>100</v>
      </c>
      <c r="M544" s="35">
        <f t="shared" si="17"/>
        <v>0</v>
      </c>
    </row>
    <row r="545" spans="1:13" s="2" customFormat="1" x14ac:dyDescent="0.2">
      <c r="A545" s="34">
        <v>2022</v>
      </c>
      <c r="B545" s="21">
        <v>3874453</v>
      </c>
      <c r="C545" s="67" t="s">
        <v>17</v>
      </c>
      <c r="D545" s="67" t="s">
        <v>375</v>
      </c>
      <c r="E545" s="20" t="s">
        <v>612</v>
      </c>
      <c r="F545" s="22">
        <v>44782</v>
      </c>
      <c r="G545" s="22">
        <v>44873</v>
      </c>
      <c r="H545" s="28">
        <v>1</v>
      </c>
      <c r="I545" s="23">
        <v>9800000</v>
      </c>
      <c r="J545" s="23">
        <v>30800000</v>
      </c>
      <c r="K545" s="24">
        <v>30800000</v>
      </c>
      <c r="L545" s="25">
        <f t="shared" si="16"/>
        <v>100</v>
      </c>
      <c r="M545" s="35">
        <f t="shared" si="17"/>
        <v>0</v>
      </c>
    </row>
    <row r="546" spans="1:13" s="2" customFormat="1" x14ac:dyDescent="0.2">
      <c r="A546" s="34">
        <v>2022</v>
      </c>
      <c r="B546" s="21">
        <v>3875186</v>
      </c>
      <c r="C546" s="67" t="s">
        <v>16</v>
      </c>
      <c r="D546" s="67" t="s">
        <v>1215</v>
      </c>
      <c r="E546" s="20" t="s">
        <v>1216</v>
      </c>
      <c r="F546" s="22">
        <v>44795</v>
      </c>
      <c r="G546" s="22">
        <v>44886</v>
      </c>
      <c r="H546" s="28">
        <v>0</v>
      </c>
      <c r="I546" s="23">
        <v>0</v>
      </c>
      <c r="J546" s="23">
        <v>70192150</v>
      </c>
      <c r="K546" s="24">
        <v>70192150</v>
      </c>
      <c r="L546" s="25">
        <f t="shared" si="16"/>
        <v>100</v>
      </c>
      <c r="M546" s="35">
        <f t="shared" si="17"/>
        <v>0</v>
      </c>
    </row>
    <row r="547" spans="1:13" s="2" customFormat="1" x14ac:dyDescent="0.2">
      <c r="A547" s="34">
        <v>2022</v>
      </c>
      <c r="B547" s="21">
        <v>3876061</v>
      </c>
      <c r="C547" s="67" t="s">
        <v>17</v>
      </c>
      <c r="D547" s="67" t="s">
        <v>395</v>
      </c>
      <c r="E547" s="20" t="s">
        <v>715</v>
      </c>
      <c r="F547" s="22">
        <v>44782</v>
      </c>
      <c r="G547" s="22">
        <v>44873</v>
      </c>
      <c r="H547" s="28">
        <v>1</v>
      </c>
      <c r="I547" s="23">
        <v>14000000</v>
      </c>
      <c r="J547" s="23">
        <v>44000000</v>
      </c>
      <c r="K547" s="24">
        <v>44000000</v>
      </c>
      <c r="L547" s="25">
        <f t="shared" si="16"/>
        <v>100</v>
      </c>
      <c r="M547" s="35">
        <f t="shared" si="17"/>
        <v>0</v>
      </c>
    </row>
    <row r="548" spans="1:13" s="2" customFormat="1" x14ac:dyDescent="0.2">
      <c r="A548" s="34">
        <v>2022</v>
      </c>
      <c r="B548" s="21">
        <v>3879650</v>
      </c>
      <c r="C548" s="67" t="s">
        <v>17</v>
      </c>
      <c r="D548" s="67" t="s">
        <v>371</v>
      </c>
      <c r="E548" s="20" t="s">
        <v>723</v>
      </c>
      <c r="F548" s="22">
        <v>44784</v>
      </c>
      <c r="G548" s="22">
        <v>44875</v>
      </c>
      <c r="H548" s="28">
        <v>1</v>
      </c>
      <c r="I548" s="23">
        <v>10500000</v>
      </c>
      <c r="J548" s="23">
        <v>31500000</v>
      </c>
      <c r="K548" s="24">
        <v>31500000</v>
      </c>
      <c r="L548" s="25">
        <f t="shared" si="16"/>
        <v>100</v>
      </c>
      <c r="M548" s="35">
        <f t="shared" si="17"/>
        <v>0</v>
      </c>
    </row>
    <row r="549" spans="1:13" s="2" customFormat="1" x14ac:dyDescent="0.2">
      <c r="A549" s="34">
        <v>2022</v>
      </c>
      <c r="B549" s="21">
        <v>3879874</v>
      </c>
      <c r="C549" s="67" t="s">
        <v>17</v>
      </c>
      <c r="D549" s="67" t="s">
        <v>461</v>
      </c>
      <c r="E549" s="20" t="s">
        <v>724</v>
      </c>
      <c r="F549" s="22">
        <v>44778</v>
      </c>
      <c r="G549" s="22">
        <v>44869</v>
      </c>
      <c r="H549" s="28">
        <v>1</v>
      </c>
      <c r="I549" s="23">
        <v>9333333</v>
      </c>
      <c r="J549" s="23">
        <v>51333333</v>
      </c>
      <c r="K549" s="24">
        <v>51333333</v>
      </c>
      <c r="L549" s="25">
        <f t="shared" si="16"/>
        <v>100</v>
      </c>
      <c r="M549" s="35">
        <f t="shared" si="17"/>
        <v>0</v>
      </c>
    </row>
    <row r="550" spans="1:13" s="2" customFormat="1" x14ac:dyDescent="0.2">
      <c r="A550" s="34">
        <v>2022</v>
      </c>
      <c r="B550" s="21">
        <v>3883979</v>
      </c>
      <c r="C550" s="67" t="s">
        <v>14</v>
      </c>
      <c r="D550" s="67" t="s">
        <v>346</v>
      </c>
      <c r="E550" s="20" t="s">
        <v>725</v>
      </c>
      <c r="F550" s="22">
        <v>44790</v>
      </c>
      <c r="G550" s="22">
        <v>44820</v>
      </c>
      <c r="H550" s="28">
        <v>0</v>
      </c>
      <c r="I550" s="23">
        <v>0</v>
      </c>
      <c r="J550" s="23">
        <v>28740404</v>
      </c>
      <c r="K550" s="24">
        <v>28740404</v>
      </c>
      <c r="L550" s="25">
        <f t="shared" si="16"/>
        <v>100</v>
      </c>
      <c r="M550" s="35">
        <f t="shared" si="17"/>
        <v>0</v>
      </c>
    </row>
    <row r="551" spans="1:13" s="2" customFormat="1" x14ac:dyDescent="0.2">
      <c r="A551" s="34">
        <v>2022</v>
      </c>
      <c r="B551" s="21">
        <v>3892498</v>
      </c>
      <c r="C551" s="67" t="s">
        <v>14</v>
      </c>
      <c r="D551" s="67" t="s">
        <v>381</v>
      </c>
      <c r="E551" s="20" t="s">
        <v>726</v>
      </c>
      <c r="F551" s="22">
        <v>44795</v>
      </c>
      <c r="G551" s="22">
        <v>45159</v>
      </c>
      <c r="H551" s="28">
        <v>0</v>
      </c>
      <c r="I551" s="23">
        <v>0</v>
      </c>
      <c r="J551" s="23">
        <v>1383600</v>
      </c>
      <c r="K551" s="24">
        <v>1383600</v>
      </c>
      <c r="L551" s="25">
        <f t="shared" si="16"/>
        <v>100</v>
      </c>
      <c r="M551" s="35">
        <f t="shared" si="17"/>
        <v>0</v>
      </c>
    </row>
    <row r="552" spans="1:13" s="2" customFormat="1" x14ac:dyDescent="0.2">
      <c r="A552" s="34">
        <v>2022</v>
      </c>
      <c r="B552" s="21">
        <v>3897166</v>
      </c>
      <c r="C552" s="67" t="s">
        <v>17</v>
      </c>
      <c r="D552" s="67" t="s">
        <v>793</v>
      </c>
      <c r="E552" s="20" t="s">
        <v>794</v>
      </c>
      <c r="F552" s="22">
        <v>44790</v>
      </c>
      <c r="G552" s="22">
        <v>44881</v>
      </c>
      <c r="H552" s="28">
        <v>0</v>
      </c>
      <c r="I552" s="23">
        <v>0</v>
      </c>
      <c r="J552" s="23">
        <v>8400000</v>
      </c>
      <c r="K552" s="24">
        <v>8400000</v>
      </c>
      <c r="L552" s="25">
        <f t="shared" si="16"/>
        <v>100</v>
      </c>
      <c r="M552" s="35">
        <f t="shared" si="17"/>
        <v>0</v>
      </c>
    </row>
    <row r="553" spans="1:13" s="2" customFormat="1" x14ac:dyDescent="0.2">
      <c r="A553" s="34">
        <v>2022</v>
      </c>
      <c r="B553" s="21">
        <v>3897809</v>
      </c>
      <c r="C553" s="67" t="s">
        <v>17</v>
      </c>
      <c r="D553" s="67" t="s">
        <v>428</v>
      </c>
      <c r="E553" s="20" t="s">
        <v>727</v>
      </c>
      <c r="F553" s="22">
        <v>44795</v>
      </c>
      <c r="G553" s="22">
        <v>44886</v>
      </c>
      <c r="H553" s="28">
        <v>1</v>
      </c>
      <c r="I553" s="23">
        <v>9100000</v>
      </c>
      <c r="J553" s="23">
        <v>30100000</v>
      </c>
      <c r="K553" s="24">
        <v>30100000</v>
      </c>
      <c r="L553" s="25">
        <f t="shared" si="16"/>
        <v>100</v>
      </c>
      <c r="M553" s="35">
        <f t="shared" si="17"/>
        <v>0</v>
      </c>
    </row>
    <row r="554" spans="1:13" s="2" customFormat="1" x14ac:dyDescent="0.2">
      <c r="A554" s="34">
        <v>2022</v>
      </c>
      <c r="B554" s="21">
        <v>3898275</v>
      </c>
      <c r="C554" s="67" t="s">
        <v>17</v>
      </c>
      <c r="D554" s="67" t="s">
        <v>426</v>
      </c>
      <c r="E554" s="20" t="s">
        <v>728</v>
      </c>
      <c r="F554" s="22">
        <v>44785</v>
      </c>
      <c r="G554" s="22">
        <v>44876</v>
      </c>
      <c r="H554" s="28">
        <v>1</v>
      </c>
      <c r="I554" s="23">
        <v>8250000</v>
      </c>
      <c r="J554" s="23">
        <v>24750000</v>
      </c>
      <c r="K554" s="24">
        <v>24750000</v>
      </c>
      <c r="L554" s="25">
        <f t="shared" si="16"/>
        <v>100</v>
      </c>
      <c r="M554" s="35">
        <f t="shared" si="17"/>
        <v>0</v>
      </c>
    </row>
    <row r="555" spans="1:13" s="2" customFormat="1" x14ac:dyDescent="0.2">
      <c r="A555" s="34">
        <v>2022</v>
      </c>
      <c r="B555" s="21">
        <v>3903885</v>
      </c>
      <c r="C555" s="67" t="s">
        <v>17</v>
      </c>
      <c r="D555" s="67" t="s">
        <v>392</v>
      </c>
      <c r="E555" s="20" t="s">
        <v>729</v>
      </c>
      <c r="F555" s="22">
        <v>44792</v>
      </c>
      <c r="G555" s="22">
        <v>44883</v>
      </c>
      <c r="H555" s="28">
        <v>1</v>
      </c>
      <c r="I555" s="23">
        <v>7000000</v>
      </c>
      <c r="J555" s="23">
        <v>22000000</v>
      </c>
      <c r="K555" s="24">
        <v>22000000</v>
      </c>
      <c r="L555" s="25">
        <f t="shared" si="16"/>
        <v>100</v>
      </c>
      <c r="M555" s="35">
        <f t="shared" si="17"/>
        <v>0</v>
      </c>
    </row>
    <row r="556" spans="1:13" s="2" customFormat="1" x14ac:dyDescent="0.2">
      <c r="A556" s="34">
        <v>2022</v>
      </c>
      <c r="B556" s="21">
        <v>3904858</v>
      </c>
      <c r="C556" s="67" t="s">
        <v>17</v>
      </c>
      <c r="D556" s="67" t="s">
        <v>483</v>
      </c>
      <c r="E556" s="20" t="s">
        <v>730</v>
      </c>
      <c r="F556" s="22">
        <v>44785</v>
      </c>
      <c r="G556" s="22">
        <v>44946</v>
      </c>
      <c r="H556" s="28">
        <v>0</v>
      </c>
      <c r="I556" s="23">
        <v>0</v>
      </c>
      <c r="J556" s="23">
        <v>31800000</v>
      </c>
      <c r="K556" s="24">
        <v>21800000</v>
      </c>
      <c r="L556" s="25">
        <f t="shared" si="16"/>
        <v>68.55345911949685</v>
      </c>
      <c r="M556" s="35">
        <f t="shared" si="17"/>
        <v>10000000</v>
      </c>
    </row>
    <row r="557" spans="1:13" s="2" customFormat="1" x14ac:dyDescent="0.2">
      <c r="A557" s="34">
        <v>2022</v>
      </c>
      <c r="B557" s="21">
        <v>3906341</v>
      </c>
      <c r="C557" s="67" t="s">
        <v>17</v>
      </c>
      <c r="D557" s="67" t="s">
        <v>360</v>
      </c>
      <c r="E557" s="20" t="s">
        <v>731</v>
      </c>
      <c r="F557" s="22">
        <v>44790</v>
      </c>
      <c r="G557" s="22">
        <v>44881</v>
      </c>
      <c r="H557" s="28">
        <v>1</v>
      </c>
      <c r="I557" s="23">
        <v>8800000</v>
      </c>
      <c r="J557" s="23">
        <v>26800000</v>
      </c>
      <c r="K557" s="24">
        <v>26800000</v>
      </c>
      <c r="L557" s="25">
        <f t="shared" si="16"/>
        <v>100</v>
      </c>
      <c r="M557" s="35">
        <f t="shared" si="17"/>
        <v>0</v>
      </c>
    </row>
    <row r="558" spans="1:13" s="2" customFormat="1" x14ac:dyDescent="0.2">
      <c r="A558" s="34">
        <v>2022</v>
      </c>
      <c r="B558" s="21">
        <v>3906389</v>
      </c>
      <c r="C558" s="67" t="s">
        <v>17</v>
      </c>
      <c r="D558" s="67" t="s">
        <v>434</v>
      </c>
      <c r="E558" s="20" t="s">
        <v>732</v>
      </c>
      <c r="F558" s="22">
        <v>44795</v>
      </c>
      <c r="G558" s="22">
        <v>44871</v>
      </c>
      <c r="H558" s="28">
        <v>0</v>
      </c>
      <c r="I558" s="23">
        <v>0</v>
      </c>
      <c r="J558" s="23">
        <v>25000000</v>
      </c>
      <c r="K558" s="24">
        <v>25000000</v>
      </c>
      <c r="L558" s="25">
        <f t="shared" si="16"/>
        <v>100</v>
      </c>
      <c r="M558" s="35">
        <f t="shared" si="17"/>
        <v>0</v>
      </c>
    </row>
    <row r="559" spans="1:13" s="2" customFormat="1" x14ac:dyDescent="0.2">
      <c r="A559" s="34">
        <v>2022</v>
      </c>
      <c r="B559" s="21">
        <v>3907331</v>
      </c>
      <c r="C559" s="67" t="s">
        <v>16</v>
      </c>
      <c r="D559" s="67" t="s">
        <v>795</v>
      </c>
      <c r="E559" s="20" t="s">
        <v>796</v>
      </c>
      <c r="F559" s="22">
        <v>44805</v>
      </c>
      <c r="G559" s="22">
        <v>45088</v>
      </c>
      <c r="H559" s="28">
        <v>1</v>
      </c>
      <c r="I559" s="23">
        <v>31400000</v>
      </c>
      <c r="J559" s="23">
        <v>680093226</v>
      </c>
      <c r="K559" s="24">
        <v>663349850</v>
      </c>
      <c r="L559" s="25">
        <f t="shared" si="16"/>
        <v>97.538076346021427</v>
      </c>
      <c r="M559" s="35">
        <f t="shared" si="17"/>
        <v>16743376</v>
      </c>
    </row>
    <row r="560" spans="1:13" s="2" customFormat="1" x14ac:dyDescent="0.2">
      <c r="A560" s="34">
        <v>2022</v>
      </c>
      <c r="B560" s="21">
        <v>3912262</v>
      </c>
      <c r="C560" s="67" t="s">
        <v>17</v>
      </c>
      <c r="D560" s="67" t="s">
        <v>376</v>
      </c>
      <c r="E560" s="20" t="s">
        <v>733</v>
      </c>
      <c r="F560" s="22">
        <v>44795</v>
      </c>
      <c r="G560" s="22">
        <v>44855</v>
      </c>
      <c r="H560" s="28">
        <v>0</v>
      </c>
      <c r="I560" s="23">
        <v>0</v>
      </c>
      <c r="J560" s="23">
        <v>15600000</v>
      </c>
      <c r="K560" s="24">
        <v>15600000</v>
      </c>
      <c r="L560" s="25">
        <f t="shared" si="16"/>
        <v>100</v>
      </c>
      <c r="M560" s="35">
        <f t="shared" si="17"/>
        <v>0</v>
      </c>
    </row>
    <row r="561" spans="1:13" s="2" customFormat="1" x14ac:dyDescent="0.2">
      <c r="A561" s="34">
        <v>2022</v>
      </c>
      <c r="B561" s="21">
        <v>3913845</v>
      </c>
      <c r="C561" s="67" t="s">
        <v>17</v>
      </c>
      <c r="D561" s="67" t="s">
        <v>427</v>
      </c>
      <c r="E561" s="20" t="s">
        <v>734</v>
      </c>
      <c r="F561" s="22">
        <v>44800</v>
      </c>
      <c r="G561" s="22">
        <v>44921</v>
      </c>
      <c r="H561" s="28">
        <v>1</v>
      </c>
      <c r="I561" s="23">
        <v>3166667</v>
      </c>
      <c r="J561" s="23">
        <v>23166667</v>
      </c>
      <c r="K561" s="24">
        <v>20666667</v>
      </c>
      <c r="L561" s="25">
        <f t="shared" si="16"/>
        <v>89.208633248796644</v>
      </c>
      <c r="M561" s="35">
        <f t="shared" si="17"/>
        <v>2500000</v>
      </c>
    </row>
    <row r="562" spans="1:13" s="2" customFormat="1" x14ac:dyDescent="0.2">
      <c r="A562" s="34">
        <v>2022</v>
      </c>
      <c r="B562" s="21">
        <v>3914448</v>
      </c>
      <c r="C562" s="67" t="s">
        <v>17</v>
      </c>
      <c r="D562" s="67" t="s">
        <v>363</v>
      </c>
      <c r="E562" s="20" t="s">
        <v>735</v>
      </c>
      <c r="F562" s="22">
        <v>44791</v>
      </c>
      <c r="G562" s="22">
        <v>44912</v>
      </c>
      <c r="H562" s="28">
        <v>0</v>
      </c>
      <c r="I562" s="23">
        <v>0</v>
      </c>
      <c r="J562" s="23">
        <v>20000000</v>
      </c>
      <c r="K562" s="24">
        <v>20000000</v>
      </c>
      <c r="L562" s="25">
        <f t="shared" si="16"/>
        <v>100</v>
      </c>
      <c r="M562" s="35">
        <f t="shared" si="17"/>
        <v>0</v>
      </c>
    </row>
    <row r="563" spans="1:13" s="2" customFormat="1" x14ac:dyDescent="0.2">
      <c r="A563" s="34">
        <v>2022</v>
      </c>
      <c r="B563" s="21">
        <v>3921131</v>
      </c>
      <c r="C563" s="67" t="s">
        <v>17</v>
      </c>
      <c r="D563" s="67" t="s">
        <v>415</v>
      </c>
      <c r="E563" s="20" t="s">
        <v>500</v>
      </c>
      <c r="F563" s="22">
        <v>44791</v>
      </c>
      <c r="G563" s="22">
        <v>44912</v>
      </c>
      <c r="H563" s="28">
        <v>1</v>
      </c>
      <c r="I563" s="23">
        <v>1916667</v>
      </c>
      <c r="J563" s="23">
        <v>11916667</v>
      </c>
      <c r="K563" s="24">
        <v>10000000</v>
      </c>
      <c r="L563" s="25">
        <f t="shared" si="16"/>
        <v>83.916081568780939</v>
      </c>
      <c r="M563" s="35">
        <f t="shared" si="17"/>
        <v>1916667</v>
      </c>
    </row>
    <row r="564" spans="1:13" s="2" customFormat="1" x14ac:dyDescent="0.2">
      <c r="A564" s="34">
        <v>2022</v>
      </c>
      <c r="B564" s="21">
        <v>3921320</v>
      </c>
      <c r="C564" s="67" t="s">
        <v>17</v>
      </c>
      <c r="D564" s="67" t="s">
        <v>466</v>
      </c>
      <c r="E564" s="20" t="s">
        <v>736</v>
      </c>
      <c r="F564" s="22">
        <v>44795</v>
      </c>
      <c r="G564" s="22">
        <v>44915</v>
      </c>
      <c r="H564" s="28">
        <v>1</v>
      </c>
      <c r="I564" s="23">
        <v>6400000</v>
      </c>
      <c r="J564" s="23">
        <v>38400000</v>
      </c>
      <c r="K564" s="24">
        <v>34400000</v>
      </c>
      <c r="L564" s="25">
        <f t="shared" si="16"/>
        <v>89.583333333333329</v>
      </c>
      <c r="M564" s="35">
        <f t="shared" si="17"/>
        <v>4000000</v>
      </c>
    </row>
    <row r="565" spans="1:13" s="2" customFormat="1" x14ac:dyDescent="0.2">
      <c r="A565" s="34">
        <v>2022</v>
      </c>
      <c r="B565" s="21">
        <v>3921946</v>
      </c>
      <c r="C565" s="67" t="s">
        <v>17</v>
      </c>
      <c r="D565" s="67" t="s">
        <v>797</v>
      </c>
      <c r="E565" s="20" t="s">
        <v>798</v>
      </c>
      <c r="F565" s="22">
        <v>44809</v>
      </c>
      <c r="G565" s="22">
        <v>44899</v>
      </c>
      <c r="H565" s="28">
        <v>1</v>
      </c>
      <c r="I565" s="23">
        <v>1560000</v>
      </c>
      <c r="J565" s="23">
        <v>6960000</v>
      </c>
      <c r="K565" s="24">
        <v>6960000</v>
      </c>
      <c r="L565" s="25">
        <f t="shared" si="16"/>
        <v>100</v>
      </c>
      <c r="M565" s="35">
        <f t="shared" si="17"/>
        <v>0</v>
      </c>
    </row>
    <row r="566" spans="1:13" s="2" customFormat="1" x14ac:dyDescent="0.2">
      <c r="A566" s="34">
        <v>2022</v>
      </c>
      <c r="B566" s="21">
        <v>3922018</v>
      </c>
      <c r="C566" s="67" t="s">
        <v>17</v>
      </c>
      <c r="D566" s="67" t="s">
        <v>479</v>
      </c>
      <c r="E566" s="20" t="s">
        <v>703</v>
      </c>
      <c r="F566" s="22">
        <v>44790</v>
      </c>
      <c r="G566" s="22">
        <v>44911</v>
      </c>
      <c r="H566" s="28">
        <v>1</v>
      </c>
      <c r="I566" s="23">
        <v>1760000</v>
      </c>
      <c r="J566" s="23">
        <v>10560000</v>
      </c>
      <c r="K566" s="24">
        <v>9826667</v>
      </c>
      <c r="L566" s="25">
        <f t="shared" si="16"/>
        <v>93.055558712121211</v>
      </c>
      <c r="M566" s="35">
        <f t="shared" si="17"/>
        <v>733333</v>
      </c>
    </row>
    <row r="567" spans="1:13" s="2" customFormat="1" x14ac:dyDescent="0.2">
      <c r="A567" s="34">
        <v>2022</v>
      </c>
      <c r="B567" s="21">
        <v>3925389</v>
      </c>
      <c r="C567" s="67" t="s">
        <v>17</v>
      </c>
      <c r="D567" s="67" t="s">
        <v>799</v>
      </c>
      <c r="E567" s="20" t="s">
        <v>729</v>
      </c>
      <c r="F567" s="22">
        <v>44805</v>
      </c>
      <c r="G567" s="22">
        <v>44895</v>
      </c>
      <c r="H567" s="28">
        <v>1</v>
      </c>
      <c r="I567" s="23">
        <v>9000000</v>
      </c>
      <c r="J567" s="23">
        <v>27000000</v>
      </c>
      <c r="K567" s="24">
        <v>24000000</v>
      </c>
      <c r="L567" s="25">
        <f t="shared" si="16"/>
        <v>88.888888888888886</v>
      </c>
      <c r="M567" s="35">
        <f t="shared" si="17"/>
        <v>3000000</v>
      </c>
    </row>
    <row r="568" spans="1:13" s="2" customFormat="1" x14ac:dyDescent="0.2">
      <c r="A568" s="34">
        <v>2022</v>
      </c>
      <c r="B568" s="21">
        <v>3927141</v>
      </c>
      <c r="C568" s="67" t="s">
        <v>15</v>
      </c>
      <c r="D568" s="67" t="s">
        <v>800</v>
      </c>
      <c r="E568" s="20" t="s">
        <v>801</v>
      </c>
      <c r="F568" s="22">
        <v>44810</v>
      </c>
      <c r="G568" s="22">
        <v>44823</v>
      </c>
      <c r="H568" s="28">
        <v>0</v>
      </c>
      <c r="I568" s="23">
        <v>0</v>
      </c>
      <c r="J568" s="23">
        <v>12292700</v>
      </c>
      <c r="K568" s="24">
        <v>12292700</v>
      </c>
      <c r="L568" s="25">
        <f t="shared" si="16"/>
        <v>100</v>
      </c>
      <c r="M568" s="35">
        <f t="shared" si="17"/>
        <v>0</v>
      </c>
    </row>
    <row r="569" spans="1:13" s="2" customFormat="1" x14ac:dyDescent="0.2">
      <c r="A569" s="34">
        <v>2022</v>
      </c>
      <c r="B569" s="21">
        <v>3927195</v>
      </c>
      <c r="C569" s="67" t="s">
        <v>17</v>
      </c>
      <c r="D569" s="67" t="s">
        <v>432</v>
      </c>
      <c r="E569" s="20" t="s">
        <v>737</v>
      </c>
      <c r="F569" s="22">
        <v>44798</v>
      </c>
      <c r="G569" s="22">
        <v>44915</v>
      </c>
      <c r="H569" s="28">
        <v>2</v>
      </c>
      <c r="I569" s="23">
        <v>7200000</v>
      </c>
      <c r="J569" s="23">
        <v>31200000</v>
      </c>
      <c r="K569" s="24">
        <v>24000000</v>
      </c>
      <c r="L569" s="25">
        <f t="shared" si="16"/>
        <v>76.92307692307692</v>
      </c>
      <c r="M569" s="35">
        <f t="shared" si="17"/>
        <v>7200000</v>
      </c>
    </row>
    <row r="570" spans="1:13" s="2" customFormat="1" x14ac:dyDescent="0.2">
      <c r="A570" s="34">
        <v>2022</v>
      </c>
      <c r="B570" s="21">
        <v>3927716</v>
      </c>
      <c r="C570" s="67" t="s">
        <v>17</v>
      </c>
      <c r="D570" s="67" t="s">
        <v>802</v>
      </c>
      <c r="E570" s="20" t="s">
        <v>803</v>
      </c>
      <c r="F570" s="22">
        <v>44792</v>
      </c>
      <c r="G570" s="22">
        <v>44913</v>
      </c>
      <c r="H570" s="28">
        <v>1</v>
      </c>
      <c r="I570" s="23">
        <v>1800000</v>
      </c>
      <c r="J570" s="23">
        <v>19800000</v>
      </c>
      <c r="K570" s="24">
        <v>15300000</v>
      </c>
      <c r="L570" s="25">
        <f t="shared" si="16"/>
        <v>77.272727272727266</v>
      </c>
      <c r="M570" s="35">
        <f t="shared" si="17"/>
        <v>4500000</v>
      </c>
    </row>
    <row r="571" spans="1:13" s="2" customFormat="1" x14ac:dyDescent="0.2">
      <c r="A571" s="34">
        <v>2022</v>
      </c>
      <c r="B571" s="21">
        <v>3928113</v>
      </c>
      <c r="C571" s="67" t="s">
        <v>17</v>
      </c>
      <c r="D571" s="67" t="s">
        <v>478</v>
      </c>
      <c r="E571" s="20" t="s">
        <v>738</v>
      </c>
      <c r="F571" s="22">
        <v>44792</v>
      </c>
      <c r="G571" s="22">
        <v>44913</v>
      </c>
      <c r="H571" s="28">
        <v>1</v>
      </c>
      <c r="I571" s="23">
        <v>4500000</v>
      </c>
      <c r="J571" s="23">
        <v>24500000</v>
      </c>
      <c r="K571" s="24">
        <v>22000000</v>
      </c>
      <c r="L571" s="25">
        <f t="shared" si="16"/>
        <v>89.795918367346943</v>
      </c>
      <c r="M571" s="35">
        <f t="shared" si="17"/>
        <v>2500000</v>
      </c>
    </row>
    <row r="572" spans="1:13" s="2" customFormat="1" x14ac:dyDescent="0.2">
      <c r="A572" s="34">
        <v>2022</v>
      </c>
      <c r="B572" s="21">
        <v>3928333</v>
      </c>
      <c r="C572" s="67" t="s">
        <v>17</v>
      </c>
      <c r="D572" s="67" t="s">
        <v>372</v>
      </c>
      <c r="E572" s="20" t="s">
        <v>739</v>
      </c>
      <c r="F572" s="22">
        <v>44802</v>
      </c>
      <c r="G572" s="22">
        <v>44915</v>
      </c>
      <c r="H572" s="28">
        <v>1</v>
      </c>
      <c r="I572" s="23">
        <v>1333333</v>
      </c>
      <c r="J572" s="23">
        <v>17333333</v>
      </c>
      <c r="K572" s="24">
        <v>12266667</v>
      </c>
      <c r="L572" s="25">
        <f t="shared" si="16"/>
        <v>70.769234053254507</v>
      </c>
      <c r="M572" s="35">
        <f t="shared" si="17"/>
        <v>5066666</v>
      </c>
    </row>
    <row r="573" spans="1:13" s="2" customFormat="1" x14ac:dyDescent="0.2">
      <c r="A573" s="34">
        <v>2022</v>
      </c>
      <c r="B573" s="21">
        <v>3928458</v>
      </c>
      <c r="C573" s="67" t="s">
        <v>17</v>
      </c>
      <c r="D573" s="67" t="s">
        <v>407</v>
      </c>
      <c r="E573" s="20" t="s">
        <v>740</v>
      </c>
      <c r="F573" s="22">
        <v>44792</v>
      </c>
      <c r="G573" s="22">
        <v>44913</v>
      </c>
      <c r="H573" s="28">
        <v>2</v>
      </c>
      <c r="I573" s="23">
        <v>9800000</v>
      </c>
      <c r="J573" s="23">
        <v>37800000</v>
      </c>
      <c r="K573" s="24">
        <v>30800000</v>
      </c>
      <c r="L573" s="25">
        <f t="shared" si="16"/>
        <v>81.481481481481481</v>
      </c>
      <c r="M573" s="35">
        <f t="shared" si="17"/>
        <v>7000000</v>
      </c>
    </row>
    <row r="574" spans="1:13" s="2" customFormat="1" x14ac:dyDescent="0.2">
      <c r="A574" s="34">
        <v>2022</v>
      </c>
      <c r="B574" s="21">
        <v>3928609</v>
      </c>
      <c r="C574" s="67" t="s">
        <v>17</v>
      </c>
      <c r="D574" s="67" t="s">
        <v>450</v>
      </c>
      <c r="E574" s="20" t="s">
        <v>741</v>
      </c>
      <c r="F574" s="22">
        <v>44798</v>
      </c>
      <c r="G574" s="22">
        <v>44915</v>
      </c>
      <c r="H574" s="28">
        <v>1</v>
      </c>
      <c r="I574" s="23">
        <v>1000000</v>
      </c>
      <c r="J574" s="23">
        <v>21000000</v>
      </c>
      <c r="K574" s="24">
        <v>21000000</v>
      </c>
      <c r="L574" s="25">
        <f t="shared" si="16"/>
        <v>100</v>
      </c>
      <c r="M574" s="35">
        <f t="shared" si="17"/>
        <v>0</v>
      </c>
    </row>
    <row r="575" spans="1:13" s="2" customFormat="1" x14ac:dyDescent="0.2">
      <c r="A575" s="34">
        <v>2022</v>
      </c>
      <c r="B575" s="21">
        <v>3928816</v>
      </c>
      <c r="C575" s="67" t="s">
        <v>17</v>
      </c>
      <c r="D575" s="67" t="s">
        <v>429</v>
      </c>
      <c r="E575" s="20" t="s">
        <v>715</v>
      </c>
      <c r="F575" s="22">
        <v>44792</v>
      </c>
      <c r="G575" s="22">
        <v>44913</v>
      </c>
      <c r="H575" s="28">
        <v>2</v>
      </c>
      <c r="I575" s="23">
        <v>6300000</v>
      </c>
      <c r="J575" s="23">
        <v>34300000</v>
      </c>
      <c r="K575" s="24">
        <v>30800000</v>
      </c>
      <c r="L575" s="25">
        <f t="shared" si="16"/>
        <v>89.795918367346943</v>
      </c>
      <c r="M575" s="35">
        <f t="shared" si="17"/>
        <v>3500000</v>
      </c>
    </row>
    <row r="576" spans="1:13" s="2" customFormat="1" x14ac:dyDescent="0.2">
      <c r="A576" s="34">
        <v>2022</v>
      </c>
      <c r="B576" s="21">
        <v>3928821</v>
      </c>
      <c r="C576" s="67" t="s">
        <v>17</v>
      </c>
      <c r="D576" s="67" t="s">
        <v>351</v>
      </c>
      <c r="E576" s="20" t="s">
        <v>738</v>
      </c>
      <c r="F576" s="22">
        <v>44792</v>
      </c>
      <c r="G576" s="22">
        <v>44913</v>
      </c>
      <c r="H576" s="28">
        <v>1</v>
      </c>
      <c r="I576" s="23">
        <v>2000000</v>
      </c>
      <c r="J576" s="23">
        <v>22000000</v>
      </c>
      <c r="K576" s="24">
        <v>22000000</v>
      </c>
      <c r="L576" s="25">
        <f t="shared" si="16"/>
        <v>100</v>
      </c>
      <c r="M576" s="35">
        <f t="shared" si="17"/>
        <v>0</v>
      </c>
    </row>
    <row r="577" spans="1:13" s="2" customFormat="1" x14ac:dyDescent="0.2">
      <c r="A577" s="34">
        <v>2022</v>
      </c>
      <c r="B577" s="21">
        <v>3928833</v>
      </c>
      <c r="C577" s="67" t="s">
        <v>17</v>
      </c>
      <c r="D577" s="67" t="s">
        <v>436</v>
      </c>
      <c r="E577" s="20" t="s">
        <v>742</v>
      </c>
      <c r="F577" s="22">
        <v>44792</v>
      </c>
      <c r="G577" s="22">
        <v>44913</v>
      </c>
      <c r="H577" s="28">
        <v>1</v>
      </c>
      <c r="I577" s="23">
        <v>4500000</v>
      </c>
      <c r="J577" s="23">
        <v>24500000</v>
      </c>
      <c r="K577" s="24">
        <v>22000000</v>
      </c>
      <c r="L577" s="25">
        <f t="shared" si="16"/>
        <v>89.795918367346943</v>
      </c>
      <c r="M577" s="35">
        <f t="shared" si="17"/>
        <v>2500000</v>
      </c>
    </row>
    <row r="578" spans="1:13" s="2" customFormat="1" x14ac:dyDescent="0.2">
      <c r="A578" s="34">
        <v>2022</v>
      </c>
      <c r="B578" s="21">
        <v>3928904</v>
      </c>
      <c r="C578" s="67" t="s">
        <v>17</v>
      </c>
      <c r="D578" s="67" t="s">
        <v>408</v>
      </c>
      <c r="E578" s="20" t="s">
        <v>743</v>
      </c>
      <c r="F578" s="22">
        <v>44796</v>
      </c>
      <c r="G578" s="22">
        <v>44915</v>
      </c>
      <c r="H578" s="28">
        <v>2</v>
      </c>
      <c r="I578" s="23">
        <v>7600000</v>
      </c>
      <c r="J578" s="23">
        <v>31600000</v>
      </c>
      <c r="K578" s="24">
        <v>19600000</v>
      </c>
      <c r="L578" s="25">
        <f t="shared" si="16"/>
        <v>62.025316455696199</v>
      </c>
      <c r="M578" s="35">
        <f t="shared" si="17"/>
        <v>12000000</v>
      </c>
    </row>
    <row r="579" spans="1:13" s="2" customFormat="1" x14ac:dyDescent="0.2">
      <c r="A579" s="34">
        <v>2022</v>
      </c>
      <c r="B579" s="21">
        <v>3929501</v>
      </c>
      <c r="C579" s="67" t="s">
        <v>17</v>
      </c>
      <c r="D579" s="67" t="s">
        <v>804</v>
      </c>
      <c r="E579" s="20" t="s">
        <v>805</v>
      </c>
      <c r="F579" s="22">
        <v>44817</v>
      </c>
      <c r="G579" s="22">
        <v>44915</v>
      </c>
      <c r="H579" s="28">
        <v>1</v>
      </c>
      <c r="I579" s="23">
        <v>1333333</v>
      </c>
      <c r="J579" s="23">
        <v>18000000</v>
      </c>
      <c r="K579" s="24">
        <v>18000000</v>
      </c>
      <c r="L579" s="30">
        <f t="shared" ref="L579:L642" si="18">K579*100/J579</f>
        <v>100</v>
      </c>
      <c r="M579" s="35">
        <f t="shared" ref="M579:M642" si="19">J579-K579</f>
        <v>0</v>
      </c>
    </row>
    <row r="580" spans="1:13" s="2" customFormat="1" x14ac:dyDescent="0.2">
      <c r="A580" s="34">
        <v>2022</v>
      </c>
      <c r="B580" s="21">
        <v>3929502</v>
      </c>
      <c r="C580" s="67" t="s">
        <v>17</v>
      </c>
      <c r="D580" s="67" t="s">
        <v>468</v>
      </c>
      <c r="E580" s="20" t="s">
        <v>743</v>
      </c>
      <c r="F580" s="22">
        <v>44792</v>
      </c>
      <c r="G580" s="22">
        <v>44913</v>
      </c>
      <c r="H580" s="28">
        <v>1</v>
      </c>
      <c r="I580" s="23">
        <v>2000000</v>
      </c>
      <c r="J580" s="23">
        <v>22000000</v>
      </c>
      <c r="K580" s="24">
        <v>22000000</v>
      </c>
      <c r="L580" s="30">
        <f t="shared" si="18"/>
        <v>100</v>
      </c>
      <c r="M580" s="35">
        <f t="shared" si="19"/>
        <v>0</v>
      </c>
    </row>
    <row r="581" spans="1:13" s="2" customFormat="1" x14ac:dyDescent="0.2">
      <c r="A581" s="34">
        <v>2022</v>
      </c>
      <c r="B581" s="21">
        <v>3929524</v>
      </c>
      <c r="C581" s="67" t="s">
        <v>17</v>
      </c>
      <c r="D581" s="67" t="s">
        <v>388</v>
      </c>
      <c r="E581" s="20" t="s">
        <v>737</v>
      </c>
      <c r="F581" s="22">
        <v>44792</v>
      </c>
      <c r="G581" s="22">
        <v>44913</v>
      </c>
      <c r="H581" s="28">
        <v>1</v>
      </c>
      <c r="I581" s="23">
        <v>2000000</v>
      </c>
      <c r="J581" s="23">
        <v>22000000</v>
      </c>
      <c r="K581" s="24">
        <v>22000000</v>
      </c>
      <c r="L581" s="25">
        <f t="shared" si="18"/>
        <v>100</v>
      </c>
      <c r="M581" s="35">
        <f t="shared" si="19"/>
        <v>0</v>
      </c>
    </row>
    <row r="582" spans="1:13" s="2" customFormat="1" x14ac:dyDescent="0.2">
      <c r="A582" s="34">
        <v>2022</v>
      </c>
      <c r="B582" s="21">
        <v>3929631</v>
      </c>
      <c r="C582" s="67" t="s">
        <v>17</v>
      </c>
      <c r="D582" s="67" t="s">
        <v>359</v>
      </c>
      <c r="E582" s="20" t="s">
        <v>743</v>
      </c>
      <c r="F582" s="22">
        <v>44797</v>
      </c>
      <c r="G582" s="22">
        <v>44915</v>
      </c>
      <c r="H582" s="28">
        <v>1</v>
      </c>
      <c r="I582" s="23">
        <v>1166667</v>
      </c>
      <c r="J582" s="23">
        <v>21166667</v>
      </c>
      <c r="K582" s="24">
        <v>21166667</v>
      </c>
      <c r="L582" s="25">
        <f t="shared" si="18"/>
        <v>100</v>
      </c>
      <c r="M582" s="35">
        <f t="shared" si="19"/>
        <v>0</v>
      </c>
    </row>
    <row r="583" spans="1:13" s="2" customFormat="1" x14ac:dyDescent="0.2">
      <c r="A583" s="34">
        <v>2022</v>
      </c>
      <c r="B583" s="21">
        <v>3930688</v>
      </c>
      <c r="C583" s="67" t="s">
        <v>17</v>
      </c>
      <c r="D583" s="67" t="s">
        <v>353</v>
      </c>
      <c r="E583" s="20" t="s">
        <v>501</v>
      </c>
      <c r="F583" s="22">
        <v>44792</v>
      </c>
      <c r="G583" s="22">
        <v>44944</v>
      </c>
      <c r="H583" s="28">
        <v>0</v>
      </c>
      <c r="I583" s="23">
        <v>0</v>
      </c>
      <c r="J583" s="23">
        <v>25000000</v>
      </c>
      <c r="K583" s="24">
        <v>7000000</v>
      </c>
      <c r="L583" s="25">
        <f t="shared" si="18"/>
        <v>28</v>
      </c>
      <c r="M583" s="35">
        <f t="shared" si="19"/>
        <v>18000000</v>
      </c>
    </row>
    <row r="584" spans="1:13" s="2" customFormat="1" x14ac:dyDescent="0.2">
      <c r="A584" s="34">
        <v>2022</v>
      </c>
      <c r="B584" s="21">
        <v>3931266</v>
      </c>
      <c r="C584" s="67" t="s">
        <v>17</v>
      </c>
      <c r="D584" s="67" t="s">
        <v>361</v>
      </c>
      <c r="E584" s="20" t="s">
        <v>743</v>
      </c>
      <c r="F584" s="22">
        <v>44796</v>
      </c>
      <c r="G584" s="22">
        <v>44915</v>
      </c>
      <c r="H584" s="28">
        <v>0</v>
      </c>
      <c r="I584" s="23">
        <v>0</v>
      </c>
      <c r="J584" s="23">
        <v>24000000</v>
      </c>
      <c r="K584" s="24">
        <v>24000000</v>
      </c>
      <c r="L584" s="25">
        <f t="shared" si="18"/>
        <v>100</v>
      </c>
      <c r="M584" s="35">
        <f t="shared" si="19"/>
        <v>0</v>
      </c>
    </row>
    <row r="585" spans="1:13" s="2" customFormat="1" x14ac:dyDescent="0.2">
      <c r="A585" s="34">
        <v>2022</v>
      </c>
      <c r="B585" s="21">
        <v>3932601</v>
      </c>
      <c r="C585" s="67" t="s">
        <v>17</v>
      </c>
      <c r="D585" s="67" t="s">
        <v>404</v>
      </c>
      <c r="E585" s="20" t="s">
        <v>739</v>
      </c>
      <c r="F585" s="22">
        <v>44802</v>
      </c>
      <c r="G585" s="22">
        <v>44915</v>
      </c>
      <c r="H585" s="28">
        <v>1</v>
      </c>
      <c r="I585" s="23">
        <v>1800000</v>
      </c>
      <c r="J585" s="23">
        <v>24400000</v>
      </c>
      <c r="K585" s="24">
        <v>24400000</v>
      </c>
      <c r="L585" s="25">
        <f t="shared" si="18"/>
        <v>100</v>
      </c>
      <c r="M585" s="35">
        <f t="shared" si="19"/>
        <v>0</v>
      </c>
    </row>
    <row r="586" spans="1:13" s="2" customFormat="1" x14ac:dyDescent="0.2">
      <c r="A586" s="34">
        <v>2022</v>
      </c>
      <c r="B586" s="21">
        <v>3932900</v>
      </c>
      <c r="C586" s="67" t="s">
        <v>17</v>
      </c>
      <c r="D586" s="67" t="s">
        <v>806</v>
      </c>
      <c r="E586" s="20" t="s">
        <v>807</v>
      </c>
      <c r="F586" s="22">
        <v>44799</v>
      </c>
      <c r="G586" s="22">
        <v>44915</v>
      </c>
      <c r="H586" s="28">
        <v>1</v>
      </c>
      <c r="I586" s="23">
        <v>8333333</v>
      </c>
      <c r="J586" s="23">
        <v>46666666</v>
      </c>
      <c r="K586" s="24">
        <v>41666667</v>
      </c>
      <c r="L586" s="30">
        <f t="shared" si="18"/>
        <v>89.285716275510239</v>
      </c>
      <c r="M586" s="35">
        <f t="shared" si="19"/>
        <v>4999999</v>
      </c>
    </row>
    <row r="587" spans="1:13" s="2" customFormat="1" x14ac:dyDescent="0.2">
      <c r="A587" s="34">
        <v>2022</v>
      </c>
      <c r="B587" s="21">
        <v>3933034</v>
      </c>
      <c r="C587" s="67" t="s">
        <v>17</v>
      </c>
      <c r="D587" s="67" t="s">
        <v>412</v>
      </c>
      <c r="E587" s="20" t="s">
        <v>744</v>
      </c>
      <c r="F587" s="22">
        <v>44797</v>
      </c>
      <c r="G587" s="22">
        <v>44915</v>
      </c>
      <c r="H587" s="28">
        <v>1</v>
      </c>
      <c r="I587" s="23">
        <v>5866667</v>
      </c>
      <c r="J587" s="23">
        <v>37866667</v>
      </c>
      <c r="K587" s="24">
        <v>33866667</v>
      </c>
      <c r="L587" s="25">
        <f t="shared" si="18"/>
        <v>89.436619811297362</v>
      </c>
      <c r="M587" s="35">
        <f t="shared" si="19"/>
        <v>4000000</v>
      </c>
    </row>
    <row r="588" spans="1:13" s="2" customFormat="1" x14ac:dyDescent="0.2">
      <c r="A588" s="34">
        <v>2022</v>
      </c>
      <c r="B588" s="21">
        <v>3933337</v>
      </c>
      <c r="C588" s="67" t="s">
        <v>17</v>
      </c>
      <c r="D588" s="67" t="s">
        <v>369</v>
      </c>
      <c r="E588" s="20" t="s">
        <v>745</v>
      </c>
      <c r="F588" s="22">
        <v>44796</v>
      </c>
      <c r="G588" s="22">
        <v>44915</v>
      </c>
      <c r="H588" s="28">
        <v>1</v>
      </c>
      <c r="I588" s="23">
        <v>1333333</v>
      </c>
      <c r="J588" s="23">
        <v>21333333</v>
      </c>
      <c r="K588" s="24">
        <v>21333333</v>
      </c>
      <c r="L588" s="25">
        <f t="shared" si="18"/>
        <v>100</v>
      </c>
      <c r="M588" s="35">
        <f t="shared" si="19"/>
        <v>0</v>
      </c>
    </row>
    <row r="589" spans="1:13" s="2" customFormat="1" x14ac:dyDescent="0.2">
      <c r="A589" s="34">
        <v>2022</v>
      </c>
      <c r="B589" s="21">
        <v>3933447</v>
      </c>
      <c r="C589" s="67" t="s">
        <v>16</v>
      </c>
      <c r="D589" s="67" t="s">
        <v>1057</v>
      </c>
      <c r="E589" s="20" t="s">
        <v>1072</v>
      </c>
      <c r="F589" s="22">
        <v>44810</v>
      </c>
      <c r="G589" s="22">
        <v>44926</v>
      </c>
      <c r="H589" s="28">
        <v>0</v>
      </c>
      <c r="I589" s="23">
        <v>0</v>
      </c>
      <c r="J589" s="23">
        <v>90000000</v>
      </c>
      <c r="K589" s="24">
        <v>20932579</v>
      </c>
      <c r="L589" s="25">
        <f t="shared" si="18"/>
        <v>23.258421111111112</v>
      </c>
      <c r="M589" s="35">
        <f t="shared" si="19"/>
        <v>69067421</v>
      </c>
    </row>
    <row r="590" spans="1:13" s="2" customFormat="1" x14ac:dyDescent="0.2">
      <c r="A590" s="34">
        <v>2022</v>
      </c>
      <c r="B590" s="21">
        <v>3933612</v>
      </c>
      <c r="C590" s="67" t="s">
        <v>17</v>
      </c>
      <c r="D590" s="67" t="s">
        <v>438</v>
      </c>
      <c r="E590" s="20" t="s">
        <v>746</v>
      </c>
      <c r="F590" s="22">
        <v>44795</v>
      </c>
      <c r="G590" s="22">
        <v>44916</v>
      </c>
      <c r="H590" s="28">
        <v>1</v>
      </c>
      <c r="I590" s="23">
        <v>6133333</v>
      </c>
      <c r="J590" s="23">
        <v>38133333</v>
      </c>
      <c r="K590" s="24">
        <v>32000000</v>
      </c>
      <c r="L590" s="25">
        <f t="shared" si="18"/>
        <v>83.916084649616124</v>
      </c>
      <c r="M590" s="35">
        <f t="shared" si="19"/>
        <v>6133333</v>
      </c>
    </row>
    <row r="591" spans="1:13" s="2" customFormat="1" x14ac:dyDescent="0.2">
      <c r="A591" s="34">
        <v>2022</v>
      </c>
      <c r="B591" s="21">
        <v>3934519</v>
      </c>
      <c r="C591" s="67" t="s">
        <v>17</v>
      </c>
      <c r="D591" s="67" t="s">
        <v>431</v>
      </c>
      <c r="E591" s="20" t="s">
        <v>747</v>
      </c>
      <c r="F591" s="22">
        <v>44799</v>
      </c>
      <c r="G591" s="22">
        <v>44915</v>
      </c>
      <c r="H591" s="28">
        <v>1</v>
      </c>
      <c r="I591" s="23">
        <v>5833333</v>
      </c>
      <c r="J591" s="23">
        <v>32666666</v>
      </c>
      <c r="K591" s="24">
        <v>22166667</v>
      </c>
      <c r="L591" s="25">
        <f t="shared" si="18"/>
        <v>67.857145262390716</v>
      </c>
      <c r="M591" s="35">
        <f t="shared" si="19"/>
        <v>10499999</v>
      </c>
    </row>
    <row r="592" spans="1:13" s="2" customFormat="1" x14ac:dyDescent="0.2">
      <c r="A592" s="34">
        <v>2022</v>
      </c>
      <c r="B592" s="21">
        <v>3934567</v>
      </c>
      <c r="C592" s="67" t="s">
        <v>17</v>
      </c>
      <c r="D592" s="67" t="s">
        <v>366</v>
      </c>
      <c r="E592" s="20" t="s">
        <v>748</v>
      </c>
      <c r="F592" s="22">
        <v>44799</v>
      </c>
      <c r="G592" s="22">
        <v>44915</v>
      </c>
      <c r="H592" s="28">
        <v>1</v>
      </c>
      <c r="I592" s="23">
        <v>2000000</v>
      </c>
      <c r="J592" s="23">
        <v>26000000</v>
      </c>
      <c r="K592" s="24">
        <v>19000000</v>
      </c>
      <c r="L592" s="25">
        <f t="shared" si="18"/>
        <v>73.07692307692308</v>
      </c>
      <c r="M592" s="35">
        <f t="shared" si="19"/>
        <v>7000000</v>
      </c>
    </row>
    <row r="593" spans="1:13" s="2" customFormat="1" x14ac:dyDescent="0.2">
      <c r="A593" s="34">
        <v>2022</v>
      </c>
      <c r="B593" s="21">
        <v>3934731</v>
      </c>
      <c r="C593" s="67" t="s">
        <v>17</v>
      </c>
      <c r="D593" s="67" t="s">
        <v>808</v>
      </c>
      <c r="E593" s="20" t="s">
        <v>496</v>
      </c>
      <c r="F593" s="22">
        <v>44805</v>
      </c>
      <c r="G593" s="22">
        <v>44895</v>
      </c>
      <c r="H593" s="28">
        <v>2</v>
      </c>
      <c r="I593" s="23">
        <v>8250000</v>
      </c>
      <c r="J593" s="23">
        <v>24750000</v>
      </c>
      <c r="K593" s="24">
        <v>22000000</v>
      </c>
      <c r="L593" s="25">
        <f t="shared" si="18"/>
        <v>88.888888888888886</v>
      </c>
      <c r="M593" s="35">
        <f t="shared" si="19"/>
        <v>2750000</v>
      </c>
    </row>
    <row r="594" spans="1:13" s="2" customFormat="1" x14ac:dyDescent="0.2">
      <c r="A594" s="34">
        <v>2022</v>
      </c>
      <c r="B594" s="21">
        <v>3934882</v>
      </c>
      <c r="C594" s="67" t="s">
        <v>17</v>
      </c>
      <c r="D594" s="67" t="s">
        <v>454</v>
      </c>
      <c r="E594" s="20" t="s">
        <v>749</v>
      </c>
      <c r="F594" s="22">
        <v>44799</v>
      </c>
      <c r="G594" s="22">
        <v>44915</v>
      </c>
      <c r="H594" s="28">
        <v>1</v>
      </c>
      <c r="I594" s="23">
        <v>1333333</v>
      </c>
      <c r="J594" s="23">
        <v>16666666</v>
      </c>
      <c r="K594" s="24">
        <v>16666666</v>
      </c>
      <c r="L594" s="25">
        <f t="shared" si="18"/>
        <v>100</v>
      </c>
      <c r="M594" s="35">
        <f t="shared" si="19"/>
        <v>0</v>
      </c>
    </row>
    <row r="595" spans="1:13" s="2" customFormat="1" x14ac:dyDescent="0.2">
      <c r="A595" s="34">
        <v>2022</v>
      </c>
      <c r="B595" s="21">
        <v>3937161</v>
      </c>
      <c r="C595" s="67" t="s">
        <v>17</v>
      </c>
      <c r="D595" s="67" t="s">
        <v>809</v>
      </c>
      <c r="E595" s="20" t="s">
        <v>807</v>
      </c>
      <c r="F595" s="22">
        <v>44805</v>
      </c>
      <c r="G595" s="22">
        <v>44915</v>
      </c>
      <c r="H595" s="28">
        <v>1</v>
      </c>
      <c r="I595" s="23">
        <v>1666667</v>
      </c>
      <c r="J595" s="23">
        <v>36933334</v>
      </c>
      <c r="K595" s="24">
        <v>36800000</v>
      </c>
      <c r="L595" s="25">
        <f t="shared" si="18"/>
        <v>99.638987371137418</v>
      </c>
      <c r="M595" s="35">
        <f t="shared" si="19"/>
        <v>133334</v>
      </c>
    </row>
    <row r="596" spans="1:13" s="2" customFormat="1" x14ac:dyDescent="0.2">
      <c r="A596" s="34">
        <v>2021</v>
      </c>
      <c r="B596" s="65">
        <v>3969704</v>
      </c>
      <c r="C596" s="68" t="s">
        <v>17</v>
      </c>
      <c r="D596" s="71" t="s">
        <v>1050</v>
      </c>
      <c r="E596" s="31" t="s">
        <v>888</v>
      </c>
      <c r="F596" s="22">
        <v>44806</v>
      </c>
      <c r="G596" s="22">
        <v>44915</v>
      </c>
      <c r="H596" s="20">
        <v>1</v>
      </c>
      <c r="I596" s="32">
        <v>1083333</v>
      </c>
      <c r="J596" s="23">
        <v>12891666</v>
      </c>
      <c r="K596" s="33">
        <v>5416666</v>
      </c>
      <c r="L596" s="25">
        <f t="shared" si="18"/>
        <v>42.016803724204458</v>
      </c>
      <c r="M596" s="35">
        <f t="shared" si="19"/>
        <v>7475000</v>
      </c>
    </row>
    <row r="597" spans="1:13" s="2" customFormat="1" x14ac:dyDescent="0.2">
      <c r="A597" s="34">
        <v>2022</v>
      </c>
      <c r="B597" s="21">
        <v>3940526</v>
      </c>
      <c r="C597" s="67" t="s">
        <v>17</v>
      </c>
      <c r="D597" s="67" t="s">
        <v>810</v>
      </c>
      <c r="E597" s="20" t="s">
        <v>811</v>
      </c>
      <c r="F597" s="22">
        <v>44805</v>
      </c>
      <c r="G597" s="22">
        <v>44915</v>
      </c>
      <c r="H597" s="28">
        <v>1</v>
      </c>
      <c r="I597" s="23">
        <v>833334</v>
      </c>
      <c r="J597" s="23">
        <v>20000001</v>
      </c>
      <c r="K597" s="24">
        <v>20000000</v>
      </c>
      <c r="L597" s="25">
        <f t="shared" si="18"/>
        <v>99.999995000000254</v>
      </c>
      <c r="M597" s="35">
        <f t="shared" si="19"/>
        <v>1</v>
      </c>
    </row>
    <row r="598" spans="1:13" s="2" customFormat="1" x14ac:dyDescent="0.2">
      <c r="A598" s="34">
        <v>2022</v>
      </c>
      <c r="B598" s="21">
        <v>3940971</v>
      </c>
      <c r="C598" s="67" t="s">
        <v>17</v>
      </c>
      <c r="D598" s="67" t="s">
        <v>430</v>
      </c>
      <c r="E598" s="20" t="s">
        <v>750</v>
      </c>
      <c r="F598" s="22">
        <v>44802</v>
      </c>
      <c r="G598" s="22">
        <v>44893</v>
      </c>
      <c r="H598" s="28">
        <v>1</v>
      </c>
      <c r="I598" s="23">
        <v>2933333</v>
      </c>
      <c r="J598" s="23">
        <v>14933333</v>
      </c>
      <c r="K598" s="24">
        <v>14933333</v>
      </c>
      <c r="L598" s="25">
        <f t="shared" si="18"/>
        <v>100</v>
      </c>
      <c r="M598" s="35">
        <f t="shared" si="19"/>
        <v>0</v>
      </c>
    </row>
    <row r="599" spans="1:13" s="2" customFormat="1" x14ac:dyDescent="0.2">
      <c r="A599" s="34">
        <v>2022</v>
      </c>
      <c r="B599" s="21">
        <v>3940974</v>
      </c>
      <c r="C599" s="67" t="s">
        <v>14</v>
      </c>
      <c r="D599" s="67" t="s">
        <v>812</v>
      </c>
      <c r="E599" s="20" t="s">
        <v>813</v>
      </c>
      <c r="F599" s="22">
        <v>44826</v>
      </c>
      <c r="G599" s="22">
        <v>45190</v>
      </c>
      <c r="H599" s="28">
        <v>0</v>
      </c>
      <c r="I599" s="23">
        <v>0</v>
      </c>
      <c r="J599" s="23">
        <v>1740000</v>
      </c>
      <c r="K599" s="24">
        <v>1740000</v>
      </c>
      <c r="L599" s="25">
        <f t="shared" si="18"/>
        <v>100</v>
      </c>
      <c r="M599" s="35">
        <f t="shared" si="19"/>
        <v>0</v>
      </c>
    </row>
    <row r="600" spans="1:13" s="2" customFormat="1" x14ac:dyDescent="0.2">
      <c r="A600" s="34">
        <v>2022</v>
      </c>
      <c r="B600" s="21">
        <v>3941195</v>
      </c>
      <c r="C600" s="67" t="s">
        <v>17</v>
      </c>
      <c r="D600" s="67" t="s">
        <v>441</v>
      </c>
      <c r="E600" s="20" t="s">
        <v>751</v>
      </c>
      <c r="F600" s="22">
        <v>44799</v>
      </c>
      <c r="G600" s="22">
        <v>44915</v>
      </c>
      <c r="H600" s="28">
        <v>1</v>
      </c>
      <c r="I600" s="23">
        <v>1666667</v>
      </c>
      <c r="J600" s="23">
        <v>20833334</v>
      </c>
      <c r="K600" s="24">
        <v>20833333</v>
      </c>
      <c r="L600" s="25">
        <f t="shared" si="18"/>
        <v>99.999995200000157</v>
      </c>
      <c r="M600" s="35">
        <f t="shared" si="19"/>
        <v>1</v>
      </c>
    </row>
    <row r="601" spans="1:13" s="2" customFormat="1" x14ac:dyDescent="0.2">
      <c r="A601" s="34">
        <v>2022</v>
      </c>
      <c r="B601" s="21">
        <v>3941545</v>
      </c>
      <c r="C601" s="67" t="s">
        <v>17</v>
      </c>
      <c r="D601" s="67" t="s">
        <v>814</v>
      </c>
      <c r="E601" s="20" t="s">
        <v>743</v>
      </c>
      <c r="F601" s="22">
        <v>44805</v>
      </c>
      <c r="G601" s="22">
        <v>44915</v>
      </c>
      <c r="H601" s="28">
        <v>1</v>
      </c>
      <c r="I601" s="23">
        <v>800000</v>
      </c>
      <c r="J601" s="23">
        <v>16000000</v>
      </c>
      <c r="K601" s="24">
        <v>16000000</v>
      </c>
      <c r="L601" s="30">
        <f t="shared" si="18"/>
        <v>100</v>
      </c>
      <c r="M601" s="35">
        <f t="shared" si="19"/>
        <v>0</v>
      </c>
    </row>
    <row r="602" spans="1:13" s="2" customFormat="1" x14ac:dyDescent="0.2">
      <c r="A602" s="34">
        <v>2022</v>
      </c>
      <c r="B602" s="21">
        <v>3941800</v>
      </c>
      <c r="C602" s="67" t="s">
        <v>17</v>
      </c>
      <c r="D602" s="67" t="s">
        <v>815</v>
      </c>
      <c r="E602" s="20" t="s">
        <v>746</v>
      </c>
      <c r="F602" s="22">
        <v>44806</v>
      </c>
      <c r="G602" s="22">
        <v>44915</v>
      </c>
      <c r="H602" s="28">
        <v>1</v>
      </c>
      <c r="I602" s="23">
        <v>4000000</v>
      </c>
      <c r="J602" s="23">
        <v>26800000</v>
      </c>
      <c r="K602" s="24">
        <v>23800000</v>
      </c>
      <c r="L602" s="25">
        <f t="shared" si="18"/>
        <v>88.805970149253724</v>
      </c>
      <c r="M602" s="35">
        <f t="shared" si="19"/>
        <v>3000000</v>
      </c>
    </row>
    <row r="603" spans="1:13" s="2" customFormat="1" x14ac:dyDescent="0.2">
      <c r="A603" s="34">
        <v>2022</v>
      </c>
      <c r="B603" s="21">
        <v>3942160</v>
      </c>
      <c r="C603" s="67" t="s">
        <v>17</v>
      </c>
      <c r="D603" s="67" t="s">
        <v>409</v>
      </c>
      <c r="E603" s="20" t="s">
        <v>752</v>
      </c>
      <c r="F603" s="22">
        <v>44799</v>
      </c>
      <c r="G603" s="22">
        <v>44915</v>
      </c>
      <c r="H603" s="28">
        <v>1</v>
      </c>
      <c r="I603" s="23">
        <v>1333333</v>
      </c>
      <c r="J603" s="23">
        <v>16666666</v>
      </c>
      <c r="K603" s="24">
        <v>16666666</v>
      </c>
      <c r="L603" s="25">
        <f t="shared" si="18"/>
        <v>100</v>
      </c>
      <c r="M603" s="35">
        <f t="shared" si="19"/>
        <v>0</v>
      </c>
    </row>
    <row r="604" spans="1:13" s="2" customFormat="1" x14ac:dyDescent="0.2">
      <c r="A604" s="34">
        <v>2022</v>
      </c>
      <c r="B604" s="21">
        <v>3942436</v>
      </c>
      <c r="C604" s="67" t="s">
        <v>17</v>
      </c>
      <c r="D604" s="67" t="s">
        <v>384</v>
      </c>
      <c r="E604" s="20" t="s">
        <v>753</v>
      </c>
      <c r="F604" s="22">
        <v>44799</v>
      </c>
      <c r="G604" s="22">
        <v>44915</v>
      </c>
      <c r="H604" s="28">
        <v>1</v>
      </c>
      <c r="I604" s="23">
        <v>6666667</v>
      </c>
      <c r="J604" s="23">
        <v>37333334</v>
      </c>
      <c r="K604" s="24">
        <v>33333334</v>
      </c>
      <c r="L604" s="30">
        <f t="shared" si="18"/>
        <v>89.285714477040813</v>
      </c>
      <c r="M604" s="35">
        <f t="shared" si="19"/>
        <v>4000000</v>
      </c>
    </row>
    <row r="605" spans="1:13" s="2" customFormat="1" x14ac:dyDescent="0.2">
      <c r="A605" s="34">
        <v>2022</v>
      </c>
      <c r="B605" s="21">
        <v>3942520</v>
      </c>
      <c r="C605" s="67" t="s">
        <v>17</v>
      </c>
      <c r="D605" s="67" t="s">
        <v>472</v>
      </c>
      <c r="E605" s="20" t="s">
        <v>745</v>
      </c>
      <c r="F605" s="22">
        <v>44799</v>
      </c>
      <c r="G605" s="22">
        <v>44915</v>
      </c>
      <c r="H605" s="28">
        <v>1</v>
      </c>
      <c r="I605" s="23">
        <v>1666667</v>
      </c>
      <c r="J605" s="23">
        <v>20833334</v>
      </c>
      <c r="K605" s="24">
        <v>20833334</v>
      </c>
      <c r="L605" s="30">
        <f t="shared" si="18"/>
        <v>100</v>
      </c>
      <c r="M605" s="35">
        <f t="shared" si="19"/>
        <v>0</v>
      </c>
    </row>
    <row r="606" spans="1:13" s="2" customFormat="1" x14ac:dyDescent="0.2">
      <c r="A606" s="34">
        <v>2022</v>
      </c>
      <c r="B606" s="21">
        <v>3942697</v>
      </c>
      <c r="C606" s="67" t="s">
        <v>17</v>
      </c>
      <c r="D606" s="67" t="s">
        <v>475</v>
      </c>
      <c r="E606" s="20" t="s">
        <v>754</v>
      </c>
      <c r="F606" s="22">
        <v>44799</v>
      </c>
      <c r="G606" s="22">
        <v>44915</v>
      </c>
      <c r="H606" s="28">
        <v>1</v>
      </c>
      <c r="I606" s="23">
        <v>1500000</v>
      </c>
      <c r="J606" s="23">
        <v>18750000</v>
      </c>
      <c r="K606" s="24">
        <v>18750000</v>
      </c>
      <c r="L606" s="25">
        <f t="shared" si="18"/>
        <v>100</v>
      </c>
      <c r="M606" s="35">
        <f t="shared" si="19"/>
        <v>0</v>
      </c>
    </row>
    <row r="607" spans="1:13" s="2" customFormat="1" x14ac:dyDescent="0.2">
      <c r="A607" s="34">
        <v>2022</v>
      </c>
      <c r="B607" s="21">
        <v>3942785</v>
      </c>
      <c r="C607" s="67" t="s">
        <v>17</v>
      </c>
      <c r="D607" s="67" t="s">
        <v>816</v>
      </c>
      <c r="E607" s="20" t="s">
        <v>756</v>
      </c>
      <c r="F607" s="22">
        <v>44805</v>
      </c>
      <c r="G607" s="22">
        <v>44915</v>
      </c>
      <c r="H607" s="28">
        <v>1</v>
      </c>
      <c r="I607" s="23">
        <v>1000000</v>
      </c>
      <c r="J607" s="23">
        <v>24000000</v>
      </c>
      <c r="K607" s="24">
        <v>20383666</v>
      </c>
      <c r="L607" s="25">
        <f t="shared" si="18"/>
        <v>84.93194166666666</v>
      </c>
      <c r="M607" s="35">
        <f t="shared" si="19"/>
        <v>3616334</v>
      </c>
    </row>
    <row r="608" spans="1:13" s="2" customFormat="1" x14ac:dyDescent="0.2">
      <c r="A608" s="34">
        <v>2022</v>
      </c>
      <c r="B608" s="21">
        <v>3942817</v>
      </c>
      <c r="C608" s="67" t="s">
        <v>17</v>
      </c>
      <c r="D608" s="67" t="s">
        <v>440</v>
      </c>
      <c r="E608" s="20" t="s">
        <v>743</v>
      </c>
      <c r="F608" s="22">
        <v>44798</v>
      </c>
      <c r="G608" s="22">
        <v>44912</v>
      </c>
      <c r="H608" s="28">
        <v>2</v>
      </c>
      <c r="I608" s="23">
        <v>5733333</v>
      </c>
      <c r="J608" s="23">
        <v>20800000</v>
      </c>
      <c r="K608" s="24">
        <v>16800000</v>
      </c>
      <c r="L608" s="25">
        <f t="shared" si="18"/>
        <v>80.769230769230774</v>
      </c>
      <c r="M608" s="35">
        <f t="shared" si="19"/>
        <v>4000000</v>
      </c>
    </row>
    <row r="609" spans="1:13" s="2" customFormat="1" x14ac:dyDescent="0.2">
      <c r="A609" s="34">
        <v>2022</v>
      </c>
      <c r="B609" s="21">
        <v>3943089</v>
      </c>
      <c r="C609" s="67" t="s">
        <v>17</v>
      </c>
      <c r="D609" s="67" t="s">
        <v>418</v>
      </c>
      <c r="E609" s="20" t="s">
        <v>755</v>
      </c>
      <c r="F609" s="22">
        <v>44802</v>
      </c>
      <c r="G609" s="22">
        <v>44915</v>
      </c>
      <c r="H609" s="28">
        <v>2</v>
      </c>
      <c r="I609" s="23">
        <v>4933332</v>
      </c>
      <c r="J609" s="23">
        <v>20266666</v>
      </c>
      <c r="K609" s="24">
        <v>16266666</v>
      </c>
      <c r="L609" s="25">
        <f t="shared" si="18"/>
        <v>80.26315724549859</v>
      </c>
      <c r="M609" s="35">
        <f t="shared" si="19"/>
        <v>4000000</v>
      </c>
    </row>
    <row r="610" spans="1:13" s="2" customFormat="1" x14ac:dyDescent="0.2">
      <c r="A610" s="34">
        <v>2022</v>
      </c>
      <c r="B610" s="21">
        <v>3943120</v>
      </c>
      <c r="C610" s="67" t="s">
        <v>17</v>
      </c>
      <c r="D610" s="67" t="s">
        <v>817</v>
      </c>
      <c r="E610" s="20" t="s">
        <v>770</v>
      </c>
      <c r="F610" s="22">
        <v>44813</v>
      </c>
      <c r="G610" s="22">
        <v>44915</v>
      </c>
      <c r="H610" s="28">
        <v>1</v>
      </c>
      <c r="I610" s="23">
        <v>1500000</v>
      </c>
      <c r="J610" s="23">
        <v>18666666</v>
      </c>
      <c r="K610" s="24">
        <v>18666666</v>
      </c>
      <c r="L610" s="25">
        <f t="shared" si="18"/>
        <v>100</v>
      </c>
      <c r="M610" s="35">
        <f t="shared" si="19"/>
        <v>0</v>
      </c>
    </row>
    <row r="611" spans="1:13" s="2" customFormat="1" x14ac:dyDescent="0.2">
      <c r="A611" s="34">
        <v>2022</v>
      </c>
      <c r="B611" s="21">
        <v>3943475</v>
      </c>
      <c r="C611" s="67" t="s">
        <v>17</v>
      </c>
      <c r="D611" s="67" t="s">
        <v>818</v>
      </c>
      <c r="E611" s="20" t="s">
        <v>819</v>
      </c>
      <c r="F611" s="22">
        <v>44799</v>
      </c>
      <c r="G611" s="22">
        <v>44915</v>
      </c>
      <c r="H611" s="28">
        <v>1</v>
      </c>
      <c r="I611" s="23">
        <v>3000000</v>
      </c>
      <c r="J611" s="23">
        <v>37500000</v>
      </c>
      <c r="K611" s="24">
        <v>37500000</v>
      </c>
      <c r="L611" s="25">
        <f t="shared" si="18"/>
        <v>100</v>
      </c>
      <c r="M611" s="35">
        <f t="shared" si="19"/>
        <v>0</v>
      </c>
    </row>
    <row r="612" spans="1:13" s="2" customFormat="1" x14ac:dyDescent="0.2">
      <c r="A612" s="34">
        <v>2022</v>
      </c>
      <c r="B612" s="21">
        <v>3943968</v>
      </c>
      <c r="C612" s="67" t="s">
        <v>17</v>
      </c>
      <c r="D612" s="67" t="s">
        <v>433</v>
      </c>
      <c r="E612" s="20" t="s">
        <v>756</v>
      </c>
      <c r="F612" s="22">
        <v>44799</v>
      </c>
      <c r="G612" s="22">
        <v>44914</v>
      </c>
      <c r="H612" s="28">
        <v>1</v>
      </c>
      <c r="I612" s="23">
        <v>2750000</v>
      </c>
      <c r="J612" s="23">
        <v>31250000</v>
      </c>
      <c r="K612" s="24">
        <v>31250000</v>
      </c>
      <c r="L612" s="25">
        <f t="shared" si="18"/>
        <v>100</v>
      </c>
      <c r="M612" s="35">
        <f t="shared" si="19"/>
        <v>0</v>
      </c>
    </row>
    <row r="613" spans="1:13" s="2" customFormat="1" x14ac:dyDescent="0.2">
      <c r="A613" s="34">
        <v>2022</v>
      </c>
      <c r="B613" s="21">
        <v>3943984</v>
      </c>
      <c r="C613" s="67" t="s">
        <v>17</v>
      </c>
      <c r="D613" s="67" t="s">
        <v>350</v>
      </c>
      <c r="E613" s="20" t="s">
        <v>757</v>
      </c>
      <c r="F613" s="22">
        <v>44799</v>
      </c>
      <c r="G613" s="22">
        <v>44914</v>
      </c>
      <c r="H613" s="28">
        <v>1</v>
      </c>
      <c r="I613" s="23">
        <v>1833333</v>
      </c>
      <c r="J613" s="23">
        <v>20833333</v>
      </c>
      <c r="K613" s="24">
        <v>20833333</v>
      </c>
      <c r="L613" s="25">
        <f t="shared" si="18"/>
        <v>100</v>
      </c>
      <c r="M613" s="35">
        <f t="shared" si="19"/>
        <v>0</v>
      </c>
    </row>
    <row r="614" spans="1:13" s="2" customFormat="1" x14ac:dyDescent="0.2">
      <c r="A614" s="34">
        <v>2022</v>
      </c>
      <c r="B614" s="21">
        <v>3944360</v>
      </c>
      <c r="C614" s="67" t="s">
        <v>17</v>
      </c>
      <c r="D614" s="67" t="s">
        <v>820</v>
      </c>
      <c r="E614" s="20" t="s">
        <v>821</v>
      </c>
      <c r="F614" s="22">
        <v>44810</v>
      </c>
      <c r="G614" s="22">
        <v>44913</v>
      </c>
      <c r="H614" s="28">
        <v>2</v>
      </c>
      <c r="I614" s="23">
        <v>9800000</v>
      </c>
      <c r="J614" s="23">
        <v>33833333</v>
      </c>
      <c r="K614" s="24">
        <v>26833333</v>
      </c>
      <c r="L614" s="25">
        <f t="shared" si="18"/>
        <v>79.310344623747241</v>
      </c>
      <c r="M614" s="35">
        <f t="shared" si="19"/>
        <v>7000000</v>
      </c>
    </row>
    <row r="615" spans="1:13" s="2" customFormat="1" x14ac:dyDescent="0.2">
      <c r="A615" s="34">
        <v>2022</v>
      </c>
      <c r="B615" s="21">
        <v>3944405</v>
      </c>
      <c r="C615" s="67" t="s">
        <v>17</v>
      </c>
      <c r="D615" s="67" t="s">
        <v>822</v>
      </c>
      <c r="E615" s="20" t="s">
        <v>823</v>
      </c>
      <c r="F615" s="22">
        <v>44803</v>
      </c>
      <c r="G615" s="22">
        <v>44915</v>
      </c>
      <c r="H615" s="28">
        <v>1</v>
      </c>
      <c r="I615" s="23">
        <v>900000</v>
      </c>
      <c r="J615" s="23">
        <v>18150000</v>
      </c>
      <c r="K615" s="24">
        <v>18150000</v>
      </c>
      <c r="L615" s="25">
        <f t="shared" si="18"/>
        <v>100</v>
      </c>
      <c r="M615" s="35">
        <f t="shared" si="19"/>
        <v>0</v>
      </c>
    </row>
    <row r="616" spans="1:13" s="2" customFormat="1" x14ac:dyDescent="0.2">
      <c r="A616" s="34">
        <v>2022</v>
      </c>
      <c r="B616" s="21">
        <v>3944612</v>
      </c>
      <c r="C616" s="67" t="s">
        <v>17</v>
      </c>
      <c r="D616" s="67" t="s">
        <v>824</v>
      </c>
      <c r="E616" s="20" t="s">
        <v>745</v>
      </c>
      <c r="F616" s="22">
        <v>44806</v>
      </c>
      <c r="G616" s="22">
        <v>44921</v>
      </c>
      <c r="H616" s="28">
        <v>1</v>
      </c>
      <c r="I616" s="23">
        <v>1733333</v>
      </c>
      <c r="J616" s="23">
        <v>17066666</v>
      </c>
      <c r="K616" s="24">
        <v>15866666</v>
      </c>
      <c r="L616" s="25">
        <f t="shared" si="18"/>
        <v>92.96874972534178</v>
      </c>
      <c r="M616" s="35">
        <f t="shared" si="19"/>
        <v>1200000</v>
      </c>
    </row>
    <row r="617" spans="1:13" s="2" customFormat="1" x14ac:dyDescent="0.2">
      <c r="A617" s="34">
        <v>2022</v>
      </c>
      <c r="B617" s="21">
        <v>3944848</v>
      </c>
      <c r="C617" s="67" t="s">
        <v>17</v>
      </c>
      <c r="D617" s="67" t="s">
        <v>445</v>
      </c>
      <c r="E617" s="20" t="s">
        <v>745</v>
      </c>
      <c r="F617" s="22">
        <v>44799</v>
      </c>
      <c r="G617" s="22">
        <v>44915</v>
      </c>
      <c r="H617" s="28">
        <v>1</v>
      </c>
      <c r="I617" s="23">
        <v>1333333</v>
      </c>
      <c r="J617" s="23">
        <v>16666666</v>
      </c>
      <c r="K617" s="24">
        <v>16666666</v>
      </c>
      <c r="L617" s="30">
        <f t="shared" si="18"/>
        <v>100</v>
      </c>
      <c r="M617" s="35">
        <f t="shared" si="19"/>
        <v>0</v>
      </c>
    </row>
    <row r="618" spans="1:13" s="2" customFormat="1" x14ac:dyDescent="0.2">
      <c r="A618" s="34">
        <v>2022</v>
      </c>
      <c r="B618" s="21">
        <v>3944986</v>
      </c>
      <c r="C618" s="67" t="s">
        <v>17</v>
      </c>
      <c r="D618" s="67" t="s">
        <v>463</v>
      </c>
      <c r="E618" s="20" t="s">
        <v>758</v>
      </c>
      <c r="F618" s="22">
        <v>44802</v>
      </c>
      <c r="G618" s="22">
        <v>44915</v>
      </c>
      <c r="H618" s="28">
        <v>1</v>
      </c>
      <c r="I618" s="23">
        <v>3200000</v>
      </c>
      <c r="J618" s="23">
        <v>18266667</v>
      </c>
      <c r="K618" s="24">
        <v>16266667</v>
      </c>
      <c r="L618" s="25">
        <f t="shared" si="18"/>
        <v>89.051095090308479</v>
      </c>
      <c r="M618" s="35">
        <f t="shared" si="19"/>
        <v>2000000</v>
      </c>
    </row>
    <row r="619" spans="1:13" s="2" customFormat="1" x14ac:dyDescent="0.2">
      <c r="A619" s="34">
        <v>2022</v>
      </c>
      <c r="B619" s="21">
        <v>3945008</v>
      </c>
      <c r="C619" s="67" t="s">
        <v>17</v>
      </c>
      <c r="D619" s="67" t="s">
        <v>424</v>
      </c>
      <c r="E619" s="20" t="s">
        <v>759</v>
      </c>
      <c r="F619" s="22">
        <v>44796</v>
      </c>
      <c r="G619" s="22">
        <v>44915</v>
      </c>
      <c r="H619" s="28">
        <v>1</v>
      </c>
      <c r="I619" s="23">
        <v>1666667</v>
      </c>
      <c r="J619" s="23">
        <v>21333334</v>
      </c>
      <c r="K619" s="24">
        <v>16333333</v>
      </c>
      <c r="L619" s="25">
        <f t="shared" si="18"/>
        <v>76.562496044922</v>
      </c>
      <c r="M619" s="35">
        <f t="shared" si="19"/>
        <v>5000001</v>
      </c>
    </row>
    <row r="620" spans="1:13" s="2" customFormat="1" x14ac:dyDescent="0.2">
      <c r="A620" s="34">
        <v>2022</v>
      </c>
      <c r="B620" s="21">
        <v>3945253</v>
      </c>
      <c r="C620" s="67" t="s">
        <v>17</v>
      </c>
      <c r="D620" s="67" t="s">
        <v>825</v>
      </c>
      <c r="E620" s="20" t="s">
        <v>826</v>
      </c>
      <c r="F620" s="22">
        <v>44805</v>
      </c>
      <c r="G620" s="22">
        <v>44915</v>
      </c>
      <c r="H620" s="28">
        <v>1</v>
      </c>
      <c r="I620" s="23">
        <v>3333334</v>
      </c>
      <c r="J620" s="23">
        <v>22500001</v>
      </c>
      <c r="K620" s="24">
        <v>15000000</v>
      </c>
      <c r="L620" s="25">
        <f t="shared" si="18"/>
        <v>66.666663703703833</v>
      </c>
      <c r="M620" s="35">
        <f t="shared" si="19"/>
        <v>7500001</v>
      </c>
    </row>
    <row r="621" spans="1:13" s="2" customFormat="1" x14ac:dyDescent="0.2">
      <c r="A621" s="34">
        <v>2022</v>
      </c>
      <c r="B621" s="21">
        <v>3945505</v>
      </c>
      <c r="C621" s="67" t="s">
        <v>17</v>
      </c>
      <c r="D621" s="67" t="s">
        <v>420</v>
      </c>
      <c r="E621" s="20" t="s">
        <v>760</v>
      </c>
      <c r="F621" s="22">
        <v>44799</v>
      </c>
      <c r="G621" s="22">
        <v>44915</v>
      </c>
      <c r="H621" s="28">
        <v>0</v>
      </c>
      <c r="I621" s="23">
        <v>0</v>
      </c>
      <c r="J621" s="23">
        <v>17250000</v>
      </c>
      <c r="K621" s="24">
        <v>17250000</v>
      </c>
      <c r="L621" s="25">
        <f t="shared" si="18"/>
        <v>100</v>
      </c>
      <c r="M621" s="35">
        <f t="shared" si="19"/>
        <v>0</v>
      </c>
    </row>
    <row r="622" spans="1:13" s="2" customFormat="1" x14ac:dyDescent="0.2">
      <c r="A622" s="34">
        <v>2022</v>
      </c>
      <c r="B622" s="21">
        <v>3945726</v>
      </c>
      <c r="C622" s="67" t="s">
        <v>17</v>
      </c>
      <c r="D622" s="67" t="s">
        <v>827</v>
      </c>
      <c r="E622" s="20" t="s">
        <v>828</v>
      </c>
      <c r="F622" s="22">
        <v>44806</v>
      </c>
      <c r="G622" s="22">
        <v>44915</v>
      </c>
      <c r="H622" s="28">
        <v>2</v>
      </c>
      <c r="I622" s="23">
        <v>8633333</v>
      </c>
      <c r="J622" s="23">
        <v>34766666</v>
      </c>
      <c r="K622" s="24">
        <v>27766666</v>
      </c>
      <c r="L622" s="25">
        <f t="shared" si="18"/>
        <v>79.865771425997536</v>
      </c>
      <c r="M622" s="35">
        <f t="shared" si="19"/>
        <v>7000000</v>
      </c>
    </row>
    <row r="623" spans="1:13" s="2" customFormat="1" x14ac:dyDescent="0.2">
      <c r="A623" s="34">
        <v>2022</v>
      </c>
      <c r="B623" s="21">
        <v>3946613</v>
      </c>
      <c r="C623" s="67" t="s">
        <v>17</v>
      </c>
      <c r="D623" s="67" t="s">
        <v>447</v>
      </c>
      <c r="E623" s="20" t="s">
        <v>761</v>
      </c>
      <c r="F623" s="22">
        <v>44802</v>
      </c>
      <c r="G623" s="22">
        <v>44914</v>
      </c>
      <c r="H623" s="28">
        <v>1</v>
      </c>
      <c r="I623" s="23">
        <v>1066666</v>
      </c>
      <c r="J623" s="23">
        <v>16266666</v>
      </c>
      <c r="K623" s="24">
        <v>16266666</v>
      </c>
      <c r="L623" s="25">
        <f t="shared" si="18"/>
        <v>100</v>
      </c>
      <c r="M623" s="35">
        <f t="shared" si="19"/>
        <v>0</v>
      </c>
    </row>
    <row r="624" spans="1:13" s="2" customFormat="1" x14ac:dyDescent="0.2">
      <c r="A624" s="34">
        <v>2022</v>
      </c>
      <c r="B624" s="21">
        <v>3946809</v>
      </c>
      <c r="C624" s="67" t="s">
        <v>17</v>
      </c>
      <c r="D624" s="67" t="s">
        <v>465</v>
      </c>
      <c r="E624" s="20" t="s">
        <v>762</v>
      </c>
      <c r="F624" s="22">
        <v>44799</v>
      </c>
      <c r="G624" s="22">
        <v>44915</v>
      </c>
      <c r="H624" s="28">
        <v>2</v>
      </c>
      <c r="I624" s="23">
        <v>9333333</v>
      </c>
      <c r="J624" s="23">
        <v>36166666</v>
      </c>
      <c r="K624" s="24">
        <v>29166666</v>
      </c>
      <c r="L624" s="25">
        <f t="shared" si="18"/>
        <v>80.645160933551352</v>
      </c>
      <c r="M624" s="35">
        <f t="shared" si="19"/>
        <v>7000000</v>
      </c>
    </row>
    <row r="625" spans="1:13" s="2" customFormat="1" x14ac:dyDescent="0.2">
      <c r="A625" s="34">
        <v>2022</v>
      </c>
      <c r="B625" s="21">
        <v>3946846</v>
      </c>
      <c r="C625" s="67" t="s">
        <v>17</v>
      </c>
      <c r="D625" s="67" t="s">
        <v>829</v>
      </c>
      <c r="E625" s="20" t="s">
        <v>830</v>
      </c>
      <c r="F625" s="22">
        <v>44806</v>
      </c>
      <c r="G625" s="22">
        <v>44915</v>
      </c>
      <c r="H625" s="28">
        <v>2</v>
      </c>
      <c r="I625" s="23">
        <v>6166667</v>
      </c>
      <c r="J625" s="23">
        <v>24833334</v>
      </c>
      <c r="K625" s="24">
        <v>19833333</v>
      </c>
      <c r="L625" s="25">
        <f t="shared" si="18"/>
        <v>79.865768325751191</v>
      </c>
      <c r="M625" s="35">
        <f t="shared" si="19"/>
        <v>5000001</v>
      </c>
    </row>
    <row r="626" spans="1:13" s="2" customFormat="1" x14ac:dyDescent="0.2">
      <c r="A626" s="34">
        <v>2022</v>
      </c>
      <c r="B626" s="21">
        <v>3947140</v>
      </c>
      <c r="C626" s="67" t="s">
        <v>17</v>
      </c>
      <c r="D626" s="67" t="s">
        <v>831</v>
      </c>
      <c r="E626" s="20" t="s">
        <v>832</v>
      </c>
      <c r="F626" s="22">
        <v>44798</v>
      </c>
      <c r="G626" s="22">
        <v>44913</v>
      </c>
      <c r="H626" s="28">
        <v>1</v>
      </c>
      <c r="I626" s="23">
        <v>1600000</v>
      </c>
      <c r="J626" s="23">
        <v>16800000</v>
      </c>
      <c r="K626" s="24">
        <v>12800000</v>
      </c>
      <c r="L626" s="25">
        <f t="shared" si="18"/>
        <v>76.19047619047619</v>
      </c>
      <c r="M626" s="35">
        <f t="shared" si="19"/>
        <v>4000000</v>
      </c>
    </row>
    <row r="627" spans="1:13" s="2" customFormat="1" x14ac:dyDescent="0.2">
      <c r="A627" s="34">
        <v>2022</v>
      </c>
      <c r="B627" s="21">
        <v>3947258</v>
      </c>
      <c r="C627" s="67" t="s">
        <v>17</v>
      </c>
      <c r="D627" s="67" t="s">
        <v>833</v>
      </c>
      <c r="E627" s="20" t="s">
        <v>834</v>
      </c>
      <c r="F627" s="22">
        <v>44805</v>
      </c>
      <c r="G627" s="22">
        <v>44919</v>
      </c>
      <c r="H627" s="28">
        <v>1</v>
      </c>
      <c r="I627" s="23">
        <v>800000</v>
      </c>
      <c r="J627" s="23">
        <v>16000000</v>
      </c>
      <c r="K627" s="24">
        <v>16000000</v>
      </c>
      <c r="L627" s="25">
        <f t="shared" si="18"/>
        <v>100</v>
      </c>
      <c r="M627" s="35">
        <f t="shared" si="19"/>
        <v>0</v>
      </c>
    </row>
    <row r="628" spans="1:13" s="2" customFormat="1" x14ac:dyDescent="0.2">
      <c r="A628" s="34">
        <v>2022</v>
      </c>
      <c r="B628" s="21">
        <v>3947276</v>
      </c>
      <c r="C628" s="67" t="s">
        <v>17</v>
      </c>
      <c r="D628" s="67" t="s">
        <v>835</v>
      </c>
      <c r="E628" s="20" t="s">
        <v>836</v>
      </c>
      <c r="F628" s="22">
        <v>44805</v>
      </c>
      <c r="G628" s="22">
        <v>44915</v>
      </c>
      <c r="H628" s="28">
        <v>1</v>
      </c>
      <c r="I628" s="23">
        <v>666666</v>
      </c>
      <c r="J628" s="23">
        <v>15999999</v>
      </c>
      <c r="K628" s="24">
        <v>15999999</v>
      </c>
      <c r="L628" s="25">
        <f t="shared" si="18"/>
        <v>100</v>
      </c>
      <c r="M628" s="35">
        <f t="shared" si="19"/>
        <v>0</v>
      </c>
    </row>
    <row r="629" spans="1:13" s="2" customFormat="1" x14ac:dyDescent="0.2">
      <c r="A629" s="34">
        <v>2022</v>
      </c>
      <c r="B629" s="21">
        <v>3947436</v>
      </c>
      <c r="C629" s="67" t="s">
        <v>17</v>
      </c>
      <c r="D629" s="67" t="s">
        <v>374</v>
      </c>
      <c r="E629" s="20" t="s">
        <v>763</v>
      </c>
      <c r="F629" s="22">
        <v>44799</v>
      </c>
      <c r="G629" s="22">
        <v>44915</v>
      </c>
      <c r="H629" s="28">
        <v>1</v>
      </c>
      <c r="I629" s="23">
        <v>5416667</v>
      </c>
      <c r="J629" s="23">
        <v>30333334</v>
      </c>
      <c r="K629" s="24">
        <v>27083333</v>
      </c>
      <c r="L629" s="30">
        <f t="shared" si="18"/>
        <v>89.285711224489859</v>
      </c>
      <c r="M629" s="35">
        <f t="shared" si="19"/>
        <v>3250001</v>
      </c>
    </row>
    <row r="630" spans="1:13" s="2" customFormat="1" x14ac:dyDescent="0.2">
      <c r="A630" s="34">
        <v>2022</v>
      </c>
      <c r="B630" s="21">
        <v>3947497</v>
      </c>
      <c r="C630" s="67" t="s">
        <v>17</v>
      </c>
      <c r="D630" s="67" t="s">
        <v>451</v>
      </c>
      <c r="E630" s="20" t="s">
        <v>749</v>
      </c>
      <c r="F630" s="22">
        <v>44803</v>
      </c>
      <c r="G630" s="22">
        <v>44915</v>
      </c>
      <c r="H630" s="28">
        <v>2</v>
      </c>
      <c r="I630" s="23">
        <v>9100000</v>
      </c>
      <c r="J630" s="23">
        <v>35233333</v>
      </c>
      <c r="K630" s="24">
        <v>28233333</v>
      </c>
      <c r="L630" s="25">
        <f t="shared" si="18"/>
        <v>80.132450143164149</v>
      </c>
      <c r="M630" s="35">
        <f t="shared" si="19"/>
        <v>7000000</v>
      </c>
    </row>
    <row r="631" spans="1:13" s="2" customFormat="1" x14ac:dyDescent="0.2">
      <c r="A631" s="34">
        <v>2022</v>
      </c>
      <c r="B631" s="21">
        <v>3947825</v>
      </c>
      <c r="C631" s="67" t="s">
        <v>17</v>
      </c>
      <c r="D631" s="67" t="s">
        <v>837</v>
      </c>
      <c r="E631" s="20" t="s">
        <v>838</v>
      </c>
      <c r="F631" s="22">
        <v>44799</v>
      </c>
      <c r="G631" s="22">
        <v>44915</v>
      </c>
      <c r="H631" s="28">
        <v>1</v>
      </c>
      <c r="I631" s="23">
        <v>1333333</v>
      </c>
      <c r="J631" s="23">
        <v>16666666</v>
      </c>
      <c r="K631" s="24">
        <v>16666666</v>
      </c>
      <c r="L631" s="30">
        <f t="shared" si="18"/>
        <v>100</v>
      </c>
      <c r="M631" s="35">
        <f t="shared" si="19"/>
        <v>0</v>
      </c>
    </row>
    <row r="632" spans="1:13" s="2" customFormat="1" x14ac:dyDescent="0.2">
      <c r="A632" s="34">
        <v>2022</v>
      </c>
      <c r="B632" s="21">
        <v>3947877</v>
      </c>
      <c r="C632" s="67" t="s">
        <v>17</v>
      </c>
      <c r="D632" s="67" t="s">
        <v>401</v>
      </c>
      <c r="E632" s="20" t="s">
        <v>764</v>
      </c>
      <c r="F632" s="22">
        <v>44799</v>
      </c>
      <c r="G632" s="22">
        <v>44915</v>
      </c>
      <c r="H632" s="28">
        <v>1</v>
      </c>
      <c r="I632" s="23">
        <v>0</v>
      </c>
      <c r="J632" s="23">
        <v>20833334</v>
      </c>
      <c r="K632" s="24">
        <v>20833334</v>
      </c>
      <c r="L632" s="25">
        <f t="shared" si="18"/>
        <v>100</v>
      </c>
      <c r="M632" s="35">
        <f t="shared" si="19"/>
        <v>0</v>
      </c>
    </row>
    <row r="633" spans="1:13" s="2" customFormat="1" x14ac:dyDescent="0.2">
      <c r="A633" s="34">
        <v>2022</v>
      </c>
      <c r="B633" s="21">
        <v>3947949</v>
      </c>
      <c r="C633" s="67" t="s">
        <v>17</v>
      </c>
      <c r="D633" s="67" t="s">
        <v>442</v>
      </c>
      <c r="E633" s="20" t="s">
        <v>765</v>
      </c>
      <c r="F633" s="22">
        <v>44799</v>
      </c>
      <c r="G633" s="22">
        <v>44915</v>
      </c>
      <c r="H633" s="28">
        <v>1</v>
      </c>
      <c r="I633" s="23">
        <v>2000000</v>
      </c>
      <c r="J633" s="23">
        <v>25000000</v>
      </c>
      <c r="K633" s="24">
        <v>25000000</v>
      </c>
      <c r="L633" s="25">
        <f t="shared" si="18"/>
        <v>100</v>
      </c>
      <c r="M633" s="35">
        <f t="shared" si="19"/>
        <v>0</v>
      </c>
    </row>
    <row r="634" spans="1:13" s="2" customFormat="1" x14ac:dyDescent="0.2">
      <c r="A634" s="34">
        <v>2022</v>
      </c>
      <c r="B634" s="21">
        <v>3947953</v>
      </c>
      <c r="C634" s="67" t="s">
        <v>17</v>
      </c>
      <c r="D634" s="67" t="s">
        <v>839</v>
      </c>
      <c r="E634" s="20" t="s">
        <v>765</v>
      </c>
      <c r="F634" s="22">
        <v>44805</v>
      </c>
      <c r="G634" s="22">
        <v>44915</v>
      </c>
      <c r="H634" s="28">
        <v>1</v>
      </c>
      <c r="I634" s="23">
        <v>1166667</v>
      </c>
      <c r="J634" s="23">
        <v>20000000</v>
      </c>
      <c r="K634" s="24">
        <v>20000000</v>
      </c>
      <c r="L634" s="25">
        <f t="shared" si="18"/>
        <v>100</v>
      </c>
      <c r="M634" s="35">
        <f t="shared" si="19"/>
        <v>0</v>
      </c>
    </row>
    <row r="635" spans="1:13" s="2" customFormat="1" x14ac:dyDescent="0.2">
      <c r="A635" s="34">
        <v>2022</v>
      </c>
      <c r="B635" s="21">
        <v>3947957</v>
      </c>
      <c r="C635" s="67" t="s">
        <v>17</v>
      </c>
      <c r="D635" s="67" t="s">
        <v>439</v>
      </c>
      <c r="E635" s="20" t="s">
        <v>766</v>
      </c>
      <c r="F635" s="22">
        <v>44799</v>
      </c>
      <c r="G635" s="22">
        <v>44915</v>
      </c>
      <c r="H635" s="28">
        <v>0</v>
      </c>
      <c r="I635" s="23">
        <v>0</v>
      </c>
      <c r="J635" s="23">
        <v>8666667</v>
      </c>
      <c r="K635" s="24">
        <v>8666667</v>
      </c>
      <c r="L635" s="25">
        <f t="shared" si="18"/>
        <v>100</v>
      </c>
      <c r="M635" s="35">
        <f t="shared" si="19"/>
        <v>0</v>
      </c>
    </row>
    <row r="636" spans="1:13" s="2" customFormat="1" x14ac:dyDescent="0.2">
      <c r="A636" s="34">
        <v>2022</v>
      </c>
      <c r="B636" s="21">
        <v>3948060</v>
      </c>
      <c r="C636" s="67" t="s">
        <v>17</v>
      </c>
      <c r="D636" s="67" t="s">
        <v>352</v>
      </c>
      <c r="E636" s="20" t="s">
        <v>767</v>
      </c>
      <c r="F636" s="22">
        <v>44803</v>
      </c>
      <c r="G636" s="22">
        <v>44915</v>
      </c>
      <c r="H636" s="28">
        <v>0</v>
      </c>
      <c r="I636" s="23">
        <v>0</v>
      </c>
      <c r="J636" s="23">
        <v>26133333</v>
      </c>
      <c r="K636" s="24">
        <v>16100000</v>
      </c>
      <c r="L636" s="25">
        <f t="shared" si="18"/>
        <v>61.607143642948259</v>
      </c>
      <c r="M636" s="35">
        <f t="shared" si="19"/>
        <v>10033333</v>
      </c>
    </row>
    <row r="637" spans="1:13" s="2" customFormat="1" x14ac:dyDescent="0.2">
      <c r="A637" s="34">
        <v>2022</v>
      </c>
      <c r="B637" s="21">
        <v>3948244</v>
      </c>
      <c r="C637" s="67" t="s">
        <v>17</v>
      </c>
      <c r="D637" s="67" t="s">
        <v>458</v>
      </c>
      <c r="E637" s="20" t="s">
        <v>768</v>
      </c>
      <c r="F637" s="22">
        <v>44799</v>
      </c>
      <c r="G637" s="22">
        <v>44915</v>
      </c>
      <c r="H637" s="28">
        <v>1</v>
      </c>
      <c r="I637" s="23">
        <v>4166667</v>
      </c>
      <c r="J637" s="23">
        <v>23333334</v>
      </c>
      <c r="K637" s="24">
        <v>20833333</v>
      </c>
      <c r="L637" s="30">
        <f t="shared" si="18"/>
        <v>89.285710306122567</v>
      </c>
      <c r="M637" s="35">
        <f t="shared" si="19"/>
        <v>2500001</v>
      </c>
    </row>
    <row r="638" spans="1:13" s="2" customFormat="1" x14ac:dyDescent="0.2">
      <c r="A638" s="34">
        <v>2022</v>
      </c>
      <c r="B638" s="21">
        <v>3948276</v>
      </c>
      <c r="C638" s="67" t="s">
        <v>17</v>
      </c>
      <c r="D638" s="67" t="s">
        <v>391</v>
      </c>
      <c r="E638" s="20" t="s">
        <v>769</v>
      </c>
      <c r="F638" s="22">
        <v>44799</v>
      </c>
      <c r="G638" s="22">
        <v>44913</v>
      </c>
      <c r="H638" s="28">
        <v>1</v>
      </c>
      <c r="I638" s="23">
        <v>3600000</v>
      </c>
      <c r="J638" s="23">
        <v>18666667</v>
      </c>
      <c r="K638" s="24">
        <v>16666667</v>
      </c>
      <c r="L638" s="25">
        <f t="shared" si="18"/>
        <v>89.285714477040813</v>
      </c>
      <c r="M638" s="35">
        <f t="shared" si="19"/>
        <v>2000000</v>
      </c>
    </row>
    <row r="639" spans="1:13" s="2" customFormat="1" x14ac:dyDescent="0.2">
      <c r="A639" s="34">
        <v>2022</v>
      </c>
      <c r="B639" s="21">
        <v>3948279</v>
      </c>
      <c r="C639" s="67" t="s">
        <v>17</v>
      </c>
      <c r="D639" s="67" t="s">
        <v>840</v>
      </c>
      <c r="E639" s="20" t="s">
        <v>765</v>
      </c>
      <c r="F639" s="22">
        <v>44805</v>
      </c>
      <c r="G639" s="22">
        <v>44915</v>
      </c>
      <c r="H639" s="28">
        <v>1</v>
      </c>
      <c r="I639" s="23">
        <v>1166667</v>
      </c>
      <c r="J639" s="23">
        <v>20000000</v>
      </c>
      <c r="K639" s="24">
        <v>20000000</v>
      </c>
      <c r="L639" s="25">
        <f t="shared" si="18"/>
        <v>100</v>
      </c>
      <c r="M639" s="35">
        <f t="shared" si="19"/>
        <v>0</v>
      </c>
    </row>
    <row r="640" spans="1:13" s="2" customFormat="1" x14ac:dyDescent="0.2">
      <c r="A640" s="34">
        <v>2022</v>
      </c>
      <c r="B640" s="21">
        <v>3948415</v>
      </c>
      <c r="C640" s="67" t="s">
        <v>17</v>
      </c>
      <c r="D640" s="67" t="s">
        <v>841</v>
      </c>
      <c r="E640" s="20" t="s">
        <v>765</v>
      </c>
      <c r="F640" s="22">
        <v>44805</v>
      </c>
      <c r="G640" s="22">
        <v>44915</v>
      </c>
      <c r="H640" s="28">
        <v>1</v>
      </c>
      <c r="I640" s="23">
        <v>1866667</v>
      </c>
      <c r="J640" s="23">
        <v>32000000</v>
      </c>
      <c r="K640" s="24">
        <v>32000000</v>
      </c>
      <c r="L640" s="25">
        <f t="shared" si="18"/>
        <v>100</v>
      </c>
      <c r="M640" s="35">
        <f t="shared" si="19"/>
        <v>0</v>
      </c>
    </row>
    <row r="641" spans="1:13" s="2" customFormat="1" x14ac:dyDescent="0.2">
      <c r="A641" s="34">
        <v>2022</v>
      </c>
      <c r="B641" s="21">
        <v>3948424</v>
      </c>
      <c r="C641" s="67" t="s">
        <v>17</v>
      </c>
      <c r="D641" s="67" t="s">
        <v>399</v>
      </c>
      <c r="E641" s="20" t="s">
        <v>770</v>
      </c>
      <c r="F641" s="22">
        <v>44799</v>
      </c>
      <c r="G641" s="22">
        <v>44915</v>
      </c>
      <c r="H641" s="28">
        <v>0</v>
      </c>
      <c r="I641" s="23">
        <v>0</v>
      </c>
      <c r="J641" s="23">
        <v>9733333</v>
      </c>
      <c r="K641" s="24">
        <v>9733333</v>
      </c>
      <c r="L641" s="25">
        <f t="shared" si="18"/>
        <v>100</v>
      </c>
      <c r="M641" s="35">
        <f t="shared" si="19"/>
        <v>0</v>
      </c>
    </row>
    <row r="642" spans="1:13" s="2" customFormat="1" x14ac:dyDescent="0.2">
      <c r="A642" s="34">
        <v>2022</v>
      </c>
      <c r="B642" s="21">
        <v>3948440</v>
      </c>
      <c r="C642" s="67" t="s">
        <v>17</v>
      </c>
      <c r="D642" s="67" t="s">
        <v>416</v>
      </c>
      <c r="E642" s="20" t="s">
        <v>771</v>
      </c>
      <c r="F642" s="22">
        <v>44799</v>
      </c>
      <c r="G642" s="22">
        <v>44913</v>
      </c>
      <c r="H642" s="28">
        <v>1</v>
      </c>
      <c r="I642" s="23">
        <v>3200000</v>
      </c>
      <c r="J642" s="23">
        <v>33333333</v>
      </c>
      <c r="K642" s="24">
        <v>33333333</v>
      </c>
      <c r="L642" s="25">
        <f t="shared" si="18"/>
        <v>100</v>
      </c>
      <c r="M642" s="35">
        <f t="shared" si="19"/>
        <v>0</v>
      </c>
    </row>
    <row r="643" spans="1:13" s="2" customFormat="1" x14ac:dyDescent="0.2">
      <c r="A643" s="34">
        <v>2022</v>
      </c>
      <c r="B643" s="21">
        <v>3948446</v>
      </c>
      <c r="C643" s="67" t="s">
        <v>17</v>
      </c>
      <c r="D643" s="67" t="s">
        <v>467</v>
      </c>
      <c r="E643" s="20" t="s">
        <v>770</v>
      </c>
      <c r="F643" s="22">
        <v>44802</v>
      </c>
      <c r="G643" s="22">
        <v>44915</v>
      </c>
      <c r="H643" s="28">
        <v>2</v>
      </c>
      <c r="I643" s="23">
        <v>5333333</v>
      </c>
      <c r="J643" s="23">
        <v>20266666</v>
      </c>
      <c r="K643" s="24">
        <v>16266666</v>
      </c>
      <c r="L643" s="25">
        <f t="shared" ref="L643:L706" si="20">K643*100/J643</f>
        <v>80.26315724549859</v>
      </c>
      <c r="M643" s="35">
        <f t="shared" ref="M643:M706" si="21">J643-K643</f>
        <v>4000000</v>
      </c>
    </row>
    <row r="644" spans="1:13" s="2" customFormat="1" x14ac:dyDescent="0.2">
      <c r="A644" s="34">
        <v>2022</v>
      </c>
      <c r="B644" s="21">
        <v>3948509</v>
      </c>
      <c r="C644" s="67" t="s">
        <v>17</v>
      </c>
      <c r="D644" s="67" t="s">
        <v>448</v>
      </c>
      <c r="E644" s="20" t="s">
        <v>745</v>
      </c>
      <c r="F644" s="22">
        <v>44802</v>
      </c>
      <c r="G644" s="22">
        <v>44915</v>
      </c>
      <c r="H644" s="28">
        <v>1</v>
      </c>
      <c r="I644" s="23">
        <v>1066666</v>
      </c>
      <c r="J644" s="23">
        <v>16266666</v>
      </c>
      <c r="K644" s="24">
        <v>16266666</v>
      </c>
      <c r="L644" s="30">
        <f t="shared" si="20"/>
        <v>100</v>
      </c>
      <c r="M644" s="35">
        <f t="shared" si="21"/>
        <v>0</v>
      </c>
    </row>
    <row r="645" spans="1:13" s="2" customFormat="1" x14ac:dyDescent="0.2">
      <c r="A645" s="34">
        <v>2022</v>
      </c>
      <c r="B645" s="21">
        <v>3948528</v>
      </c>
      <c r="C645" s="67" t="s">
        <v>17</v>
      </c>
      <c r="D645" s="67" t="s">
        <v>842</v>
      </c>
      <c r="E645" s="20" t="s">
        <v>832</v>
      </c>
      <c r="F645" s="22">
        <v>44803</v>
      </c>
      <c r="G645" s="22">
        <v>44915</v>
      </c>
      <c r="H645" s="28">
        <v>2</v>
      </c>
      <c r="I645" s="23">
        <v>9100000</v>
      </c>
      <c r="J645" s="23">
        <v>35233333</v>
      </c>
      <c r="K645" s="24">
        <v>21233333</v>
      </c>
      <c r="L645" s="25">
        <f t="shared" si="20"/>
        <v>60.264900286328292</v>
      </c>
      <c r="M645" s="35">
        <f t="shared" si="21"/>
        <v>14000000</v>
      </c>
    </row>
    <row r="646" spans="1:13" s="2" customFormat="1" x14ac:dyDescent="0.2">
      <c r="A646" s="34">
        <v>2022</v>
      </c>
      <c r="B646" s="21">
        <v>3948539</v>
      </c>
      <c r="C646" s="67" t="s">
        <v>17</v>
      </c>
      <c r="D646" s="67" t="s">
        <v>843</v>
      </c>
      <c r="E646" s="20" t="s">
        <v>844</v>
      </c>
      <c r="F646" s="22">
        <v>44799</v>
      </c>
      <c r="G646" s="22">
        <v>44915</v>
      </c>
      <c r="H646" s="28">
        <v>1</v>
      </c>
      <c r="I646" s="23">
        <v>4166666</v>
      </c>
      <c r="J646" s="23">
        <v>23333333</v>
      </c>
      <c r="K646" s="24">
        <v>14833333</v>
      </c>
      <c r="L646" s="25">
        <f t="shared" si="20"/>
        <v>63.571428051020398</v>
      </c>
      <c r="M646" s="35">
        <f t="shared" si="21"/>
        <v>8500000</v>
      </c>
    </row>
    <row r="647" spans="1:13" s="2" customFormat="1" x14ac:dyDescent="0.2">
      <c r="A647" s="34">
        <v>2022</v>
      </c>
      <c r="B647" s="21">
        <v>3948705</v>
      </c>
      <c r="C647" s="67" t="s">
        <v>17</v>
      </c>
      <c r="D647" s="67" t="s">
        <v>845</v>
      </c>
      <c r="E647" s="20" t="s">
        <v>832</v>
      </c>
      <c r="F647" s="22">
        <v>44801</v>
      </c>
      <c r="G647" s="22">
        <v>44915</v>
      </c>
      <c r="H647" s="28">
        <v>2</v>
      </c>
      <c r="I647" s="23">
        <v>4266667</v>
      </c>
      <c r="J647" s="23">
        <v>16320000</v>
      </c>
      <c r="K647" s="24">
        <v>9920000</v>
      </c>
      <c r="L647" s="25">
        <f t="shared" si="20"/>
        <v>60.784313725490193</v>
      </c>
      <c r="M647" s="35">
        <f t="shared" si="21"/>
        <v>6400000</v>
      </c>
    </row>
    <row r="648" spans="1:13" s="2" customFormat="1" x14ac:dyDescent="0.2">
      <c r="A648" s="34">
        <v>2022</v>
      </c>
      <c r="B648" s="21">
        <v>3949159</v>
      </c>
      <c r="C648" s="67" t="s">
        <v>17</v>
      </c>
      <c r="D648" s="67" t="s">
        <v>846</v>
      </c>
      <c r="E648" s="20" t="s">
        <v>847</v>
      </c>
      <c r="F648" s="22">
        <v>44805</v>
      </c>
      <c r="G648" s="22">
        <v>44915</v>
      </c>
      <c r="H648" s="28">
        <v>1</v>
      </c>
      <c r="I648" s="23">
        <v>1916666</v>
      </c>
      <c r="J648" s="23">
        <v>11249999</v>
      </c>
      <c r="K648" s="24">
        <v>10000000</v>
      </c>
      <c r="L648" s="25">
        <f t="shared" si="20"/>
        <v>88.888896790124164</v>
      </c>
      <c r="M648" s="35">
        <f t="shared" si="21"/>
        <v>1249999</v>
      </c>
    </row>
    <row r="649" spans="1:13" s="2" customFormat="1" x14ac:dyDescent="0.2">
      <c r="A649" s="34">
        <v>2022</v>
      </c>
      <c r="B649" s="21">
        <v>3949311</v>
      </c>
      <c r="C649" s="67" t="s">
        <v>17</v>
      </c>
      <c r="D649" s="67" t="s">
        <v>848</v>
      </c>
      <c r="E649" s="20" t="s">
        <v>766</v>
      </c>
      <c r="F649" s="22">
        <v>44805</v>
      </c>
      <c r="G649" s="22">
        <v>44915</v>
      </c>
      <c r="H649" s="28">
        <v>0</v>
      </c>
      <c r="I649" s="23">
        <v>0</v>
      </c>
      <c r="J649" s="23">
        <v>8000000</v>
      </c>
      <c r="K649" s="24">
        <v>8000000</v>
      </c>
      <c r="L649" s="25">
        <f t="shared" si="20"/>
        <v>100</v>
      </c>
      <c r="M649" s="35">
        <f t="shared" si="21"/>
        <v>0</v>
      </c>
    </row>
    <row r="650" spans="1:13" s="2" customFormat="1" x14ac:dyDescent="0.2">
      <c r="A650" s="34">
        <v>2022</v>
      </c>
      <c r="B650" s="21">
        <v>3949815</v>
      </c>
      <c r="C650" s="67" t="s">
        <v>17</v>
      </c>
      <c r="D650" s="67" t="s">
        <v>397</v>
      </c>
      <c r="E650" s="20" t="s">
        <v>772</v>
      </c>
      <c r="F650" s="22">
        <v>44799</v>
      </c>
      <c r="G650" s="22">
        <v>44915</v>
      </c>
      <c r="H650" s="28">
        <v>1</v>
      </c>
      <c r="I650" s="23">
        <v>7500000</v>
      </c>
      <c r="J650" s="23">
        <v>42000000</v>
      </c>
      <c r="K650" s="24">
        <v>37500000</v>
      </c>
      <c r="L650" s="25">
        <f t="shared" si="20"/>
        <v>89.285714285714292</v>
      </c>
      <c r="M650" s="35">
        <f t="shared" si="21"/>
        <v>4500000</v>
      </c>
    </row>
    <row r="651" spans="1:13" s="2" customFormat="1" x14ac:dyDescent="0.2">
      <c r="A651" s="34">
        <v>2022</v>
      </c>
      <c r="B651" s="21">
        <v>3949918</v>
      </c>
      <c r="C651" s="67" t="s">
        <v>17</v>
      </c>
      <c r="D651" s="67" t="s">
        <v>411</v>
      </c>
      <c r="E651" s="20" t="s">
        <v>715</v>
      </c>
      <c r="F651" s="22">
        <v>44803</v>
      </c>
      <c r="G651" s="22">
        <v>44915</v>
      </c>
      <c r="H651" s="28">
        <v>0</v>
      </c>
      <c r="I651" s="23">
        <v>0</v>
      </c>
      <c r="J651" s="23">
        <v>38666667</v>
      </c>
      <c r="K651" s="24">
        <v>37000000</v>
      </c>
      <c r="L651" s="25">
        <f t="shared" si="20"/>
        <v>95.68965434750298</v>
      </c>
      <c r="M651" s="35">
        <f t="shared" si="21"/>
        <v>1666667</v>
      </c>
    </row>
    <row r="652" spans="1:13" s="2" customFormat="1" x14ac:dyDescent="0.2">
      <c r="A652" s="34">
        <v>2022</v>
      </c>
      <c r="B652" s="21">
        <v>3949947</v>
      </c>
      <c r="C652" s="67" t="s">
        <v>17</v>
      </c>
      <c r="D652" s="67" t="s">
        <v>394</v>
      </c>
      <c r="E652" s="20" t="s">
        <v>773</v>
      </c>
      <c r="F652" s="22">
        <v>44799</v>
      </c>
      <c r="G652" s="22">
        <v>44913</v>
      </c>
      <c r="H652" s="28">
        <v>1</v>
      </c>
      <c r="I652" s="23">
        <v>5400000</v>
      </c>
      <c r="J652" s="23">
        <v>28000000</v>
      </c>
      <c r="K652" s="24">
        <v>19000000</v>
      </c>
      <c r="L652" s="25">
        <f t="shared" si="20"/>
        <v>67.857142857142861</v>
      </c>
      <c r="M652" s="35">
        <f t="shared" si="21"/>
        <v>9000000</v>
      </c>
    </row>
    <row r="653" spans="1:13" s="2" customFormat="1" x14ac:dyDescent="0.2">
      <c r="A653" s="34">
        <v>2022</v>
      </c>
      <c r="B653" s="21">
        <v>3949986</v>
      </c>
      <c r="C653" s="67" t="s">
        <v>17</v>
      </c>
      <c r="D653" s="67" t="s">
        <v>849</v>
      </c>
      <c r="E653" s="20" t="s">
        <v>771</v>
      </c>
      <c r="F653" s="22">
        <v>44806</v>
      </c>
      <c r="G653" s="22">
        <v>44915</v>
      </c>
      <c r="H653" s="28">
        <v>1</v>
      </c>
      <c r="I653" s="23">
        <v>800000</v>
      </c>
      <c r="J653" s="23">
        <v>15866667</v>
      </c>
      <c r="K653" s="24">
        <v>15866667</v>
      </c>
      <c r="L653" s="25">
        <f t="shared" si="20"/>
        <v>100</v>
      </c>
      <c r="M653" s="35">
        <f t="shared" si="21"/>
        <v>0</v>
      </c>
    </row>
    <row r="654" spans="1:13" s="2" customFormat="1" x14ac:dyDescent="0.2">
      <c r="A654" s="34">
        <v>2022</v>
      </c>
      <c r="B654" s="21">
        <v>3950237</v>
      </c>
      <c r="C654" s="67" t="s">
        <v>17</v>
      </c>
      <c r="D654" s="67" t="s">
        <v>850</v>
      </c>
      <c r="E654" s="20" t="s">
        <v>851</v>
      </c>
      <c r="F654" s="22">
        <v>44803</v>
      </c>
      <c r="G654" s="22">
        <v>44894</v>
      </c>
      <c r="H654" s="28">
        <v>1</v>
      </c>
      <c r="I654" s="23">
        <v>6666667</v>
      </c>
      <c r="J654" s="23">
        <v>21666667</v>
      </c>
      <c r="K654" s="24">
        <v>20166667</v>
      </c>
      <c r="L654" s="30">
        <f t="shared" si="20"/>
        <v>93.076923183431944</v>
      </c>
      <c r="M654" s="35">
        <f t="shared" si="21"/>
        <v>1500000</v>
      </c>
    </row>
    <row r="655" spans="1:13" s="2" customFormat="1" x14ac:dyDescent="0.2">
      <c r="A655" s="34">
        <v>2022</v>
      </c>
      <c r="B655" s="21">
        <v>3950270</v>
      </c>
      <c r="C655" s="67" t="s">
        <v>17</v>
      </c>
      <c r="D655" s="67" t="s">
        <v>852</v>
      </c>
      <c r="E655" s="20" t="s">
        <v>853</v>
      </c>
      <c r="F655" s="22">
        <v>44803</v>
      </c>
      <c r="G655" s="22">
        <v>44915</v>
      </c>
      <c r="H655" s="28">
        <v>1</v>
      </c>
      <c r="I655" s="23">
        <v>1333333</v>
      </c>
      <c r="J655" s="23">
        <v>16133333</v>
      </c>
      <c r="K655" s="24">
        <v>16133333</v>
      </c>
      <c r="L655" s="30">
        <f t="shared" si="20"/>
        <v>100</v>
      </c>
      <c r="M655" s="35">
        <f t="shared" si="21"/>
        <v>0</v>
      </c>
    </row>
    <row r="656" spans="1:13" s="2" customFormat="1" x14ac:dyDescent="0.2">
      <c r="A656" s="34">
        <v>2022</v>
      </c>
      <c r="B656" s="21">
        <v>3950389</v>
      </c>
      <c r="C656" s="67" t="s">
        <v>17</v>
      </c>
      <c r="D656" s="67" t="s">
        <v>854</v>
      </c>
      <c r="E656" s="20" t="s">
        <v>855</v>
      </c>
      <c r="F656" s="22">
        <v>44806</v>
      </c>
      <c r="G656" s="22">
        <v>44911</v>
      </c>
      <c r="H656" s="28">
        <v>2</v>
      </c>
      <c r="I656" s="23">
        <v>8800000</v>
      </c>
      <c r="J656" s="23">
        <v>29800000</v>
      </c>
      <c r="K656" s="24">
        <v>23000000</v>
      </c>
      <c r="L656" s="25">
        <f t="shared" si="20"/>
        <v>77.181208053691279</v>
      </c>
      <c r="M656" s="35">
        <f t="shared" si="21"/>
        <v>6800000</v>
      </c>
    </row>
    <row r="657" spans="1:13" s="2" customFormat="1" x14ac:dyDescent="0.2">
      <c r="A657" s="34">
        <v>2022</v>
      </c>
      <c r="B657" s="21">
        <v>3950409</v>
      </c>
      <c r="C657" s="67" t="s">
        <v>17</v>
      </c>
      <c r="D657" s="67" t="s">
        <v>425</v>
      </c>
      <c r="E657" s="20" t="s">
        <v>774</v>
      </c>
      <c r="F657" s="22">
        <v>44799</v>
      </c>
      <c r="G657" s="22">
        <v>44913</v>
      </c>
      <c r="H657" s="28">
        <v>2</v>
      </c>
      <c r="I657" s="23">
        <v>8400000</v>
      </c>
      <c r="J657" s="23">
        <v>31000000</v>
      </c>
      <c r="K657" s="24">
        <v>25000000</v>
      </c>
      <c r="L657" s="25">
        <f t="shared" si="20"/>
        <v>80.645161290322577</v>
      </c>
      <c r="M657" s="35">
        <f t="shared" si="21"/>
        <v>6000000</v>
      </c>
    </row>
    <row r="658" spans="1:13" s="2" customFormat="1" x14ac:dyDescent="0.2">
      <c r="A658" s="34">
        <v>2022</v>
      </c>
      <c r="B658" s="21">
        <v>3951647</v>
      </c>
      <c r="C658" s="67" t="s">
        <v>17</v>
      </c>
      <c r="D658" s="67" t="s">
        <v>856</v>
      </c>
      <c r="E658" s="20" t="s">
        <v>771</v>
      </c>
      <c r="F658" s="22">
        <v>44805</v>
      </c>
      <c r="G658" s="22">
        <v>44915</v>
      </c>
      <c r="H658" s="28">
        <v>1</v>
      </c>
      <c r="I658" s="23">
        <v>1066666</v>
      </c>
      <c r="J658" s="23">
        <v>15999999</v>
      </c>
      <c r="K658" s="24">
        <v>15999999</v>
      </c>
      <c r="L658" s="25">
        <f t="shared" si="20"/>
        <v>100</v>
      </c>
      <c r="M658" s="35">
        <f t="shared" si="21"/>
        <v>0</v>
      </c>
    </row>
    <row r="659" spans="1:13" s="2" customFormat="1" x14ac:dyDescent="0.2">
      <c r="A659" s="34">
        <v>2022</v>
      </c>
      <c r="B659" s="21">
        <v>3952324</v>
      </c>
      <c r="C659" s="67" t="s">
        <v>17</v>
      </c>
      <c r="D659" s="67" t="s">
        <v>857</v>
      </c>
      <c r="E659" s="20" t="s">
        <v>858</v>
      </c>
      <c r="F659" s="22">
        <v>44805</v>
      </c>
      <c r="G659" s="22">
        <v>44915</v>
      </c>
      <c r="H659" s="28">
        <v>1</v>
      </c>
      <c r="I659" s="23">
        <v>3800000</v>
      </c>
      <c r="J659" s="23">
        <v>27000000</v>
      </c>
      <c r="K659" s="24">
        <v>24000000</v>
      </c>
      <c r="L659" s="25">
        <f t="shared" si="20"/>
        <v>88.888888888888886</v>
      </c>
      <c r="M659" s="35">
        <f t="shared" si="21"/>
        <v>3000000</v>
      </c>
    </row>
    <row r="660" spans="1:13" s="2" customFormat="1" x14ac:dyDescent="0.2">
      <c r="A660" s="34">
        <v>2022</v>
      </c>
      <c r="B660" s="21">
        <v>3952544</v>
      </c>
      <c r="C660" s="67" t="s">
        <v>17</v>
      </c>
      <c r="D660" s="67" t="s">
        <v>859</v>
      </c>
      <c r="E660" s="20" t="s">
        <v>494</v>
      </c>
      <c r="F660" s="22">
        <v>44805</v>
      </c>
      <c r="G660" s="22">
        <v>44915</v>
      </c>
      <c r="H660" s="28">
        <v>0</v>
      </c>
      <c r="I660" s="23">
        <v>0</v>
      </c>
      <c r="J660" s="23">
        <v>6666667</v>
      </c>
      <c r="K660" s="24">
        <v>5000000</v>
      </c>
      <c r="L660" s="25">
        <f t="shared" si="20"/>
        <v>74.999996250000194</v>
      </c>
      <c r="M660" s="35">
        <f t="shared" si="21"/>
        <v>1666667</v>
      </c>
    </row>
    <row r="661" spans="1:13" s="2" customFormat="1" x14ac:dyDescent="0.2">
      <c r="A661" s="34">
        <v>2022</v>
      </c>
      <c r="B661" s="21">
        <v>3952670</v>
      </c>
      <c r="C661" s="67" t="s">
        <v>17</v>
      </c>
      <c r="D661" s="67" t="s">
        <v>860</v>
      </c>
      <c r="E661" s="20" t="s">
        <v>861</v>
      </c>
      <c r="F661" s="22">
        <v>44805</v>
      </c>
      <c r="G661" s="22">
        <v>44915</v>
      </c>
      <c r="H661" s="28">
        <v>1</v>
      </c>
      <c r="I661" s="23">
        <v>1800000</v>
      </c>
      <c r="J661" s="23">
        <v>24000000</v>
      </c>
      <c r="K661" s="24">
        <v>24000000</v>
      </c>
      <c r="L661" s="30">
        <f t="shared" si="20"/>
        <v>100</v>
      </c>
      <c r="M661" s="35">
        <f t="shared" si="21"/>
        <v>0</v>
      </c>
    </row>
    <row r="662" spans="1:13" s="2" customFormat="1" x14ac:dyDescent="0.2">
      <c r="A662" s="34">
        <v>2022</v>
      </c>
      <c r="B662" s="21">
        <v>3952746</v>
      </c>
      <c r="C662" s="67" t="s">
        <v>17</v>
      </c>
      <c r="D662" s="67" t="s">
        <v>446</v>
      </c>
      <c r="E662" s="20" t="s">
        <v>762</v>
      </c>
      <c r="F662" s="22">
        <v>44799</v>
      </c>
      <c r="G662" s="22">
        <v>44915</v>
      </c>
      <c r="H662" s="28">
        <v>2</v>
      </c>
      <c r="I662" s="23">
        <v>8000000</v>
      </c>
      <c r="J662" s="23">
        <v>31000000</v>
      </c>
      <c r="K662" s="24">
        <v>25000000</v>
      </c>
      <c r="L662" s="25">
        <f t="shared" si="20"/>
        <v>80.645161290322577</v>
      </c>
      <c r="M662" s="35">
        <f t="shared" si="21"/>
        <v>6000000</v>
      </c>
    </row>
    <row r="663" spans="1:13" s="2" customFormat="1" x14ac:dyDescent="0.2">
      <c r="A663" s="34">
        <v>2022</v>
      </c>
      <c r="B663" s="21">
        <v>3952798</v>
      </c>
      <c r="C663" s="67" t="s">
        <v>17</v>
      </c>
      <c r="D663" s="67" t="s">
        <v>862</v>
      </c>
      <c r="E663" s="20" t="s">
        <v>863</v>
      </c>
      <c r="F663" s="22">
        <v>44812</v>
      </c>
      <c r="G663" s="22">
        <v>44915</v>
      </c>
      <c r="H663" s="28">
        <v>1</v>
      </c>
      <c r="I663" s="23">
        <v>3333333</v>
      </c>
      <c r="J663" s="23">
        <v>17066666</v>
      </c>
      <c r="K663" s="24">
        <v>11066667</v>
      </c>
      <c r="L663" s="25">
        <f t="shared" si="20"/>
        <v>64.843754486084165</v>
      </c>
      <c r="M663" s="35">
        <f t="shared" si="21"/>
        <v>5999999</v>
      </c>
    </row>
    <row r="664" spans="1:13" s="2" customFormat="1" x14ac:dyDescent="0.2">
      <c r="A664" s="34">
        <v>2022</v>
      </c>
      <c r="B664" s="21">
        <v>3953134</v>
      </c>
      <c r="C664" s="67" t="s">
        <v>17</v>
      </c>
      <c r="D664" s="67" t="s">
        <v>864</v>
      </c>
      <c r="E664" s="20" t="s">
        <v>865</v>
      </c>
      <c r="F664" s="22">
        <v>44810</v>
      </c>
      <c r="G664" s="22">
        <v>44914</v>
      </c>
      <c r="H664" s="28">
        <v>1</v>
      </c>
      <c r="I664" s="23">
        <v>1833333</v>
      </c>
      <c r="J664" s="23">
        <v>19166666</v>
      </c>
      <c r="K664" s="24">
        <v>19166666</v>
      </c>
      <c r="L664" s="25">
        <f t="shared" si="20"/>
        <v>100</v>
      </c>
      <c r="M664" s="35">
        <f t="shared" si="21"/>
        <v>0</v>
      </c>
    </row>
    <row r="665" spans="1:13" s="2" customFormat="1" x14ac:dyDescent="0.2">
      <c r="A665" s="34">
        <v>2022</v>
      </c>
      <c r="B665" s="21">
        <v>3953172</v>
      </c>
      <c r="C665" s="67" t="s">
        <v>17</v>
      </c>
      <c r="D665" s="67" t="s">
        <v>866</v>
      </c>
      <c r="E665" s="20" t="s">
        <v>867</v>
      </c>
      <c r="F665" s="22">
        <v>44805</v>
      </c>
      <c r="G665" s="22">
        <v>44915</v>
      </c>
      <c r="H665" s="28">
        <v>2</v>
      </c>
      <c r="I665" s="23">
        <v>6333334</v>
      </c>
      <c r="J665" s="23">
        <v>25000001</v>
      </c>
      <c r="K665" s="24">
        <v>20000000</v>
      </c>
      <c r="L665" s="25">
        <f t="shared" si="20"/>
        <v>79.999996800000133</v>
      </c>
      <c r="M665" s="35">
        <f t="shared" si="21"/>
        <v>5000001</v>
      </c>
    </row>
    <row r="666" spans="1:13" s="2" customFormat="1" x14ac:dyDescent="0.2">
      <c r="A666" s="34">
        <v>2022</v>
      </c>
      <c r="B666" s="21">
        <v>3953312</v>
      </c>
      <c r="C666" s="67" t="s">
        <v>17</v>
      </c>
      <c r="D666" s="67" t="s">
        <v>868</v>
      </c>
      <c r="E666" s="20" t="s">
        <v>869</v>
      </c>
      <c r="F666" s="22">
        <v>44810</v>
      </c>
      <c r="G666" s="22">
        <v>44915</v>
      </c>
      <c r="H666" s="28">
        <v>1</v>
      </c>
      <c r="I666" s="23">
        <v>1866666</v>
      </c>
      <c r="J666" s="23">
        <v>17333333</v>
      </c>
      <c r="K666" s="24">
        <v>11333333</v>
      </c>
      <c r="L666" s="25">
        <f t="shared" si="20"/>
        <v>65.384614718934898</v>
      </c>
      <c r="M666" s="35">
        <f t="shared" si="21"/>
        <v>6000000</v>
      </c>
    </row>
    <row r="667" spans="1:13" s="2" customFormat="1" x14ac:dyDescent="0.2">
      <c r="A667" s="34">
        <v>2022</v>
      </c>
      <c r="B667" s="21">
        <v>3953339</v>
      </c>
      <c r="C667" s="67" t="s">
        <v>17</v>
      </c>
      <c r="D667" s="67" t="s">
        <v>365</v>
      </c>
      <c r="E667" s="20" t="s">
        <v>755</v>
      </c>
      <c r="F667" s="22">
        <v>44803</v>
      </c>
      <c r="G667" s="22">
        <v>44915</v>
      </c>
      <c r="H667" s="28">
        <v>2</v>
      </c>
      <c r="I667" s="23">
        <v>9333333</v>
      </c>
      <c r="J667" s="23">
        <v>35233333</v>
      </c>
      <c r="K667" s="24">
        <v>21233333</v>
      </c>
      <c r="L667" s="25">
        <f t="shared" si="20"/>
        <v>60.264900286328292</v>
      </c>
      <c r="M667" s="35">
        <f t="shared" si="21"/>
        <v>14000000</v>
      </c>
    </row>
    <row r="668" spans="1:13" s="2" customFormat="1" x14ac:dyDescent="0.2">
      <c r="A668" s="34">
        <v>2022</v>
      </c>
      <c r="B668" s="21">
        <v>3953782</v>
      </c>
      <c r="C668" s="67" t="s">
        <v>17</v>
      </c>
      <c r="D668" s="67" t="s">
        <v>464</v>
      </c>
      <c r="E668" s="20" t="s">
        <v>551</v>
      </c>
      <c r="F668" s="22">
        <v>44805</v>
      </c>
      <c r="G668" s="22">
        <v>44915</v>
      </c>
      <c r="H668" s="28">
        <v>1</v>
      </c>
      <c r="I668" s="23">
        <v>1466666</v>
      </c>
      <c r="J668" s="23">
        <v>21999999</v>
      </c>
      <c r="K668" s="24">
        <v>21999999</v>
      </c>
      <c r="L668" s="25">
        <f t="shared" si="20"/>
        <v>100</v>
      </c>
      <c r="M668" s="35">
        <f t="shared" si="21"/>
        <v>0</v>
      </c>
    </row>
    <row r="669" spans="1:13" s="2" customFormat="1" x14ac:dyDescent="0.2">
      <c r="A669" s="34">
        <v>2022</v>
      </c>
      <c r="B669" s="21">
        <v>3955032</v>
      </c>
      <c r="C669" s="67" t="s">
        <v>17</v>
      </c>
      <c r="D669" s="67" t="s">
        <v>1058</v>
      </c>
      <c r="E669" s="20" t="s">
        <v>844</v>
      </c>
      <c r="F669" s="22">
        <v>44810</v>
      </c>
      <c r="G669" s="22">
        <v>44915</v>
      </c>
      <c r="H669" s="28">
        <v>0</v>
      </c>
      <c r="I669" s="23">
        <v>0</v>
      </c>
      <c r="J669" s="23">
        <v>19166667</v>
      </c>
      <c r="K669" s="24">
        <v>9000000</v>
      </c>
      <c r="L669" s="25">
        <f t="shared" si="20"/>
        <v>46.956520922495287</v>
      </c>
      <c r="M669" s="35">
        <f t="shared" si="21"/>
        <v>10166667</v>
      </c>
    </row>
    <row r="670" spans="1:13" s="2" customFormat="1" x14ac:dyDescent="0.2">
      <c r="A670" s="34">
        <v>2022</v>
      </c>
      <c r="B670" s="21">
        <v>3955248</v>
      </c>
      <c r="C670" s="67" t="s">
        <v>17</v>
      </c>
      <c r="D670" s="67" t="s">
        <v>870</v>
      </c>
      <c r="E670" s="20" t="s">
        <v>871</v>
      </c>
      <c r="F670" s="22">
        <v>44805</v>
      </c>
      <c r="G670" s="22">
        <v>44915</v>
      </c>
      <c r="H670" s="28">
        <v>2</v>
      </c>
      <c r="I670" s="23">
        <v>7600000</v>
      </c>
      <c r="J670" s="23">
        <v>30000000</v>
      </c>
      <c r="K670" s="24">
        <v>24000000</v>
      </c>
      <c r="L670" s="25">
        <f t="shared" si="20"/>
        <v>80</v>
      </c>
      <c r="M670" s="35">
        <f t="shared" si="21"/>
        <v>6000000</v>
      </c>
    </row>
    <row r="671" spans="1:13" s="2" customFormat="1" x14ac:dyDescent="0.2">
      <c r="A671" s="34">
        <v>2022</v>
      </c>
      <c r="B671" s="21">
        <v>3955922</v>
      </c>
      <c r="C671" s="67" t="s">
        <v>17</v>
      </c>
      <c r="D671" s="67" t="s">
        <v>872</v>
      </c>
      <c r="E671" s="20" t="s">
        <v>873</v>
      </c>
      <c r="F671" s="22">
        <v>44805</v>
      </c>
      <c r="G671" s="22">
        <v>44911</v>
      </c>
      <c r="H671" s="28">
        <v>1</v>
      </c>
      <c r="I671" s="23">
        <v>5800000</v>
      </c>
      <c r="J671" s="23">
        <v>27000000</v>
      </c>
      <c r="K671" s="24">
        <v>17800000</v>
      </c>
      <c r="L671" s="25">
        <f t="shared" si="20"/>
        <v>65.925925925925924</v>
      </c>
      <c r="M671" s="35">
        <f t="shared" si="21"/>
        <v>9200000</v>
      </c>
    </row>
    <row r="672" spans="1:13" s="2" customFormat="1" x14ac:dyDescent="0.2">
      <c r="A672" s="34">
        <v>2022</v>
      </c>
      <c r="B672" s="21">
        <v>3955954</v>
      </c>
      <c r="C672" s="67" t="s">
        <v>17</v>
      </c>
      <c r="D672" s="67" t="s">
        <v>874</v>
      </c>
      <c r="E672" s="20" t="s">
        <v>875</v>
      </c>
      <c r="F672" s="22">
        <v>44810</v>
      </c>
      <c r="G672" s="22">
        <v>44914</v>
      </c>
      <c r="H672" s="28">
        <v>1</v>
      </c>
      <c r="I672" s="23">
        <v>1833333</v>
      </c>
      <c r="J672" s="23">
        <v>19166666</v>
      </c>
      <c r="K672" s="24">
        <v>19166666</v>
      </c>
      <c r="L672" s="25">
        <f t="shared" si="20"/>
        <v>100</v>
      </c>
      <c r="M672" s="35">
        <f t="shared" si="21"/>
        <v>0</v>
      </c>
    </row>
    <row r="673" spans="1:13" s="2" customFormat="1" x14ac:dyDescent="0.2">
      <c r="A673" s="34">
        <v>2022</v>
      </c>
      <c r="B673" s="21">
        <v>3955995</v>
      </c>
      <c r="C673" s="67" t="s">
        <v>17</v>
      </c>
      <c r="D673" s="67" t="s">
        <v>1059</v>
      </c>
      <c r="E673" s="20" t="s">
        <v>865</v>
      </c>
      <c r="F673" s="22">
        <v>44818</v>
      </c>
      <c r="G673" s="22">
        <v>44915</v>
      </c>
      <c r="H673" s="28">
        <v>1</v>
      </c>
      <c r="I673" s="23">
        <v>533333</v>
      </c>
      <c r="J673" s="23">
        <v>14266666</v>
      </c>
      <c r="K673" s="24">
        <v>14266666</v>
      </c>
      <c r="L673" s="25">
        <f t="shared" si="20"/>
        <v>100</v>
      </c>
      <c r="M673" s="35">
        <f t="shared" si="21"/>
        <v>0</v>
      </c>
    </row>
    <row r="674" spans="1:13" s="2" customFormat="1" x14ac:dyDescent="0.2">
      <c r="A674" s="34">
        <v>2022</v>
      </c>
      <c r="B674" s="21">
        <v>3956213</v>
      </c>
      <c r="C674" s="67" t="s">
        <v>17</v>
      </c>
      <c r="D674" s="67" t="s">
        <v>876</v>
      </c>
      <c r="E674" s="20" t="s">
        <v>877</v>
      </c>
      <c r="F674" s="22">
        <v>44810</v>
      </c>
      <c r="G674" s="22">
        <v>44913</v>
      </c>
      <c r="H674" s="28">
        <v>1</v>
      </c>
      <c r="I674" s="23">
        <v>1600000</v>
      </c>
      <c r="J674" s="23">
        <v>15333334</v>
      </c>
      <c r="K674" s="24">
        <v>11333333</v>
      </c>
      <c r="L674" s="25">
        <f t="shared" si="20"/>
        <v>73.913038090737473</v>
      </c>
      <c r="M674" s="35">
        <f t="shared" si="21"/>
        <v>4000001</v>
      </c>
    </row>
    <row r="675" spans="1:13" s="2" customFormat="1" x14ac:dyDescent="0.2">
      <c r="A675" s="34">
        <v>2022</v>
      </c>
      <c r="B675" s="21">
        <v>3956220</v>
      </c>
      <c r="C675" s="67" t="s">
        <v>17</v>
      </c>
      <c r="D675" s="67" t="s">
        <v>878</v>
      </c>
      <c r="E675" s="20" t="s">
        <v>748</v>
      </c>
      <c r="F675" s="22">
        <v>44805</v>
      </c>
      <c r="G675" s="22">
        <v>44915</v>
      </c>
      <c r="H675" s="28">
        <v>1</v>
      </c>
      <c r="I675" s="23">
        <v>2000000</v>
      </c>
      <c r="J675" s="23">
        <v>24200000</v>
      </c>
      <c r="K675" s="24">
        <v>24000000</v>
      </c>
      <c r="L675" s="25">
        <f t="shared" si="20"/>
        <v>99.173553719008268</v>
      </c>
      <c r="M675" s="35">
        <f t="shared" si="21"/>
        <v>200000</v>
      </c>
    </row>
    <row r="676" spans="1:13" s="2" customFormat="1" x14ac:dyDescent="0.2">
      <c r="A676" s="34">
        <v>2022</v>
      </c>
      <c r="B676" s="21">
        <v>3956410</v>
      </c>
      <c r="C676" s="67" t="s">
        <v>17</v>
      </c>
      <c r="D676" s="67" t="s">
        <v>879</v>
      </c>
      <c r="E676" s="20" t="s">
        <v>880</v>
      </c>
      <c r="F676" s="22">
        <v>44806</v>
      </c>
      <c r="G676" s="22">
        <v>44915</v>
      </c>
      <c r="H676" s="28">
        <v>1</v>
      </c>
      <c r="I676" s="23">
        <v>1066667</v>
      </c>
      <c r="J676" s="23">
        <v>15866667</v>
      </c>
      <c r="K676" s="24">
        <v>15866667</v>
      </c>
      <c r="L676" s="25">
        <f t="shared" si="20"/>
        <v>100</v>
      </c>
      <c r="M676" s="35">
        <f t="shared" si="21"/>
        <v>0</v>
      </c>
    </row>
    <row r="677" spans="1:13" s="2" customFormat="1" x14ac:dyDescent="0.2">
      <c r="A677" s="34">
        <v>2022</v>
      </c>
      <c r="B677" s="21">
        <v>3956481</v>
      </c>
      <c r="C677" s="67" t="s">
        <v>17</v>
      </c>
      <c r="D677" s="67" t="s">
        <v>881</v>
      </c>
      <c r="E677" s="20" t="s">
        <v>882</v>
      </c>
      <c r="F677" s="22">
        <v>44812</v>
      </c>
      <c r="G677" s="22">
        <v>44915</v>
      </c>
      <c r="H677" s="28">
        <v>1</v>
      </c>
      <c r="I677" s="23">
        <v>2000000</v>
      </c>
      <c r="J677" s="23">
        <v>22600000</v>
      </c>
      <c r="K677" s="24">
        <v>22600000</v>
      </c>
      <c r="L677" s="25">
        <f t="shared" si="20"/>
        <v>100</v>
      </c>
      <c r="M677" s="35">
        <f t="shared" si="21"/>
        <v>0</v>
      </c>
    </row>
    <row r="678" spans="1:13" s="2" customFormat="1" x14ac:dyDescent="0.2">
      <c r="A678" s="34">
        <v>2022</v>
      </c>
      <c r="B678" s="21">
        <v>3956601</v>
      </c>
      <c r="C678" s="67" t="s">
        <v>17</v>
      </c>
      <c r="D678" s="67" t="s">
        <v>883</v>
      </c>
      <c r="E678" s="20" t="s">
        <v>805</v>
      </c>
      <c r="F678" s="22">
        <v>44806</v>
      </c>
      <c r="G678" s="22">
        <v>44915</v>
      </c>
      <c r="H678" s="28">
        <v>1</v>
      </c>
      <c r="I678" s="23">
        <v>4000000</v>
      </c>
      <c r="J678" s="23">
        <v>22333333</v>
      </c>
      <c r="K678" s="24">
        <v>19833333</v>
      </c>
      <c r="L678" s="25">
        <f t="shared" si="20"/>
        <v>88.805969982178652</v>
      </c>
      <c r="M678" s="35">
        <f t="shared" si="21"/>
        <v>2500000</v>
      </c>
    </row>
    <row r="679" spans="1:13" s="2" customFormat="1" x14ac:dyDescent="0.2">
      <c r="A679" s="34">
        <v>2022</v>
      </c>
      <c r="B679" s="21">
        <v>3956779</v>
      </c>
      <c r="C679" s="67" t="s">
        <v>17</v>
      </c>
      <c r="D679" s="67" t="s">
        <v>452</v>
      </c>
      <c r="E679" s="20" t="s">
        <v>775</v>
      </c>
      <c r="F679" s="22">
        <v>44803</v>
      </c>
      <c r="G679" s="22">
        <v>44915</v>
      </c>
      <c r="H679" s="28">
        <v>1</v>
      </c>
      <c r="I679" s="23">
        <v>4166667</v>
      </c>
      <c r="J679" s="23">
        <v>22666667</v>
      </c>
      <c r="K679" s="24">
        <v>20166667</v>
      </c>
      <c r="L679" s="30">
        <f t="shared" si="20"/>
        <v>88.970588397491341</v>
      </c>
      <c r="M679" s="35">
        <f t="shared" si="21"/>
        <v>2500000</v>
      </c>
    </row>
    <row r="680" spans="1:13" s="2" customFormat="1" x14ac:dyDescent="0.2">
      <c r="A680" s="34">
        <v>2022</v>
      </c>
      <c r="B680" s="21">
        <v>3956936</v>
      </c>
      <c r="C680" s="67" t="s">
        <v>17</v>
      </c>
      <c r="D680" s="67" t="s">
        <v>884</v>
      </c>
      <c r="E680" s="20" t="s">
        <v>885</v>
      </c>
      <c r="F680" s="22">
        <v>44805</v>
      </c>
      <c r="G680" s="22">
        <v>44915</v>
      </c>
      <c r="H680" s="28">
        <v>1</v>
      </c>
      <c r="I680" s="23">
        <v>1600000</v>
      </c>
      <c r="J680" s="23">
        <v>24000000</v>
      </c>
      <c r="K680" s="24">
        <v>24000000</v>
      </c>
      <c r="L680" s="30">
        <f t="shared" si="20"/>
        <v>100</v>
      </c>
      <c r="M680" s="35">
        <f t="shared" si="21"/>
        <v>0</v>
      </c>
    </row>
    <row r="681" spans="1:13" s="2" customFormat="1" x14ac:dyDescent="0.2">
      <c r="A681" s="34">
        <v>2022</v>
      </c>
      <c r="B681" s="21">
        <v>3957351</v>
      </c>
      <c r="C681" s="67" t="s">
        <v>17</v>
      </c>
      <c r="D681" s="67" t="s">
        <v>886</v>
      </c>
      <c r="E681" s="20" t="s">
        <v>805</v>
      </c>
      <c r="F681" s="22">
        <v>44811</v>
      </c>
      <c r="G681" s="22">
        <v>44915</v>
      </c>
      <c r="H681" s="28">
        <v>1</v>
      </c>
      <c r="I681" s="23">
        <v>1666667</v>
      </c>
      <c r="J681" s="23">
        <v>19000000</v>
      </c>
      <c r="K681" s="24">
        <v>19000000</v>
      </c>
      <c r="L681" s="30">
        <f t="shared" si="20"/>
        <v>100</v>
      </c>
      <c r="M681" s="35">
        <f t="shared" si="21"/>
        <v>0</v>
      </c>
    </row>
    <row r="682" spans="1:13" s="2" customFormat="1" x14ac:dyDescent="0.2">
      <c r="A682" s="34">
        <v>2022</v>
      </c>
      <c r="B682" s="21">
        <v>3957448</v>
      </c>
      <c r="C682" s="67" t="s">
        <v>17</v>
      </c>
      <c r="D682" s="67" t="s">
        <v>887</v>
      </c>
      <c r="E682" s="20" t="s">
        <v>888</v>
      </c>
      <c r="F682" s="22">
        <v>44818</v>
      </c>
      <c r="G682" s="22">
        <v>44915</v>
      </c>
      <c r="H682" s="28">
        <v>0</v>
      </c>
      <c r="I682" s="23">
        <v>0</v>
      </c>
      <c r="J682" s="23">
        <v>11916667</v>
      </c>
      <c r="K682" s="24">
        <v>11591667</v>
      </c>
      <c r="L682" s="25">
        <f t="shared" si="20"/>
        <v>97.272727349014616</v>
      </c>
      <c r="M682" s="35">
        <f t="shared" si="21"/>
        <v>325000</v>
      </c>
    </row>
    <row r="683" spans="1:13" s="2" customFormat="1" x14ac:dyDescent="0.2">
      <c r="A683" s="34">
        <v>2022</v>
      </c>
      <c r="B683" s="21">
        <v>3957471</v>
      </c>
      <c r="C683" s="67" t="s">
        <v>17</v>
      </c>
      <c r="D683" s="67" t="s">
        <v>889</v>
      </c>
      <c r="E683" s="20" t="s">
        <v>869</v>
      </c>
      <c r="F683" s="22">
        <v>44813</v>
      </c>
      <c r="G683" s="22">
        <v>44915</v>
      </c>
      <c r="H683" s="28">
        <v>1</v>
      </c>
      <c r="I683" s="23">
        <v>233334</v>
      </c>
      <c r="J683" s="23">
        <v>13066667</v>
      </c>
      <c r="K683" s="24">
        <v>9566667</v>
      </c>
      <c r="L683" s="25">
        <f t="shared" si="20"/>
        <v>73.214286397594734</v>
      </c>
      <c r="M683" s="35">
        <f t="shared" si="21"/>
        <v>3500000</v>
      </c>
    </row>
    <row r="684" spans="1:13" s="2" customFormat="1" x14ac:dyDescent="0.2">
      <c r="A684" s="34">
        <v>2022</v>
      </c>
      <c r="B684" s="21">
        <v>3957563</v>
      </c>
      <c r="C684" s="67" t="s">
        <v>17</v>
      </c>
      <c r="D684" s="67" t="s">
        <v>890</v>
      </c>
      <c r="E684" s="20" t="s">
        <v>891</v>
      </c>
      <c r="F684" s="22">
        <v>44812</v>
      </c>
      <c r="G684" s="22">
        <v>44915</v>
      </c>
      <c r="H684" s="28">
        <v>1</v>
      </c>
      <c r="I684" s="23">
        <v>10500000</v>
      </c>
      <c r="J684" s="23">
        <v>49350000</v>
      </c>
      <c r="K684" s="24">
        <v>36050000</v>
      </c>
      <c r="L684" s="25">
        <f t="shared" si="20"/>
        <v>73.049645390070921</v>
      </c>
      <c r="M684" s="35">
        <f t="shared" si="21"/>
        <v>13300000</v>
      </c>
    </row>
    <row r="685" spans="1:13" s="2" customFormat="1" x14ac:dyDescent="0.2">
      <c r="A685" s="34">
        <v>2022</v>
      </c>
      <c r="B685" s="21">
        <v>3957612</v>
      </c>
      <c r="C685" s="67" t="s">
        <v>17</v>
      </c>
      <c r="D685" s="67" t="s">
        <v>892</v>
      </c>
      <c r="E685" s="20" t="s">
        <v>893</v>
      </c>
      <c r="F685" s="22">
        <v>44805</v>
      </c>
      <c r="G685" s="22">
        <v>44915</v>
      </c>
      <c r="H685" s="28">
        <v>1</v>
      </c>
      <c r="I685" s="23">
        <v>1066666</v>
      </c>
      <c r="J685" s="23">
        <v>15999999</v>
      </c>
      <c r="K685" s="24">
        <v>11333333</v>
      </c>
      <c r="L685" s="25">
        <f t="shared" si="20"/>
        <v>70.833335677083483</v>
      </c>
      <c r="M685" s="35">
        <f t="shared" si="21"/>
        <v>4666666</v>
      </c>
    </row>
    <row r="686" spans="1:13" s="2" customFormat="1" x14ac:dyDescent="0.2">
      <c r="A686" s="34">
        <v>2022</v>
      </c>
      <c r="B686" s="21">
        <v>3957630</v>
      </c>
      <c r="C686" s="67" t="s">
        <v>17</v>
      </c>
      <c r="D686" s="67" t="s">
        <v>894</v>
      </c>
      <c r="E686" s="20" t="s">
        <v>757</v>
      </c>
      <c r="F686" s="22">
        <v>44805</v>
      </c>
      <c r="G686" s="22">
        <v>44915</v>
      </c>
      <c r="H686" s="28">
        <v>1</v>
      </c>
      <c r="I686" s="23">
        <v>2133334</v>
      </c>
      <c r="J686" s="23">
        <v>32000001</v>
      </c>
      <c r="K686" s="24">
        <v>32000000</v>
      </c>
      <c r="L686" s="25">
        <f t="shared" si="20"/>
        <v>99.999996875000093</v>
      </c>
      <c r="M686" s="35">
        <f t="shared" si="21"/>
        <v>1</v>
      </c>
    </row>
    <row r="687" spans="1:13" s="2" customFormat="1" x14ac:dyDescent="0.2">
      <c r="A687" s="34">
        <v>2022</v>
      </c>
      <c r="B687" s="21">
        <v>3957651</v>
      </c>
      <c r="C687" s="67" t="s">
        <v>17</v>
      </c>
      <c r="D687" s="67" t="s">
        <v>895</v>
      </c>
      <c r="E687" s="20" t="s">
        <v>805</v>
      </c>
      <c r="F687" s="22">
        <v>44811</v>
      </c>
      <c r="G687" s="22">
        <v>44915</v>
      </c>
      <c r="H687" s="28">
        <v>1</v>
      </c>
      <c r="I687" s="23">
        <v>3833333</v>
      </c>
      <c r="J687" s="23">
        <v>21500000</v>
      </c>
      <c r="K687" s="24">
        <v>19000000</v>
      </c>
      <c r="L687" s="30">
        <f t="shared" si="20"/>
        <v>88.372093023255815</v>
      </c>
      <c r="M687" s="35">
        <f t="shared" si="21"/>
        <v>2500000</v>
      </c>
    </row>
    <row r="688" spans="1:13" s="2" customFormat="1" x14ac:dyDescent="0.2">
      <c r="A688" s="34">
        <v>2022</v>
      </c>
      <c r="B688" s="21">
        <v>3957658</v>
      </c>
      <c r="C688" s="67" t="s">
        <v>17</v>
      </c>
      <c r="D688" s="67" t="s">
        <v>896</v>
      </c>
      <c r="E688" s="20" t="s">
        <v>897</v>
      </c>
      <c r="F688" s="22">
        <v>44809</v>
      </c>
      <c r="G688" s="22">
        <v>44915</v>
      </c>
      <c r="H688" s="28">
        <v>1</v>
      </c>
      <c r="I688" s="23">
        <v>1000000</v>
      </c>
      <c r="J688" s="23">
        <v>19333333</v>
      </c>
      <c r="K688" s="24">
        <v>15333333</v>
      </c>
      <c r="L688" s="25">
        <f t="shared" si="20"/>
        <v>79.310344470868003</v>
      </c>
      <c r="M688" s="35">
        <f t="shared" si="21"/>
        <v>4000000</v>
      </c>
    </row>
    <row r="689" spans="1:13" s="2" customFormat="1" x14ac:dyDescent="0.2">
      <c r="A689" s="34">
        <v>2022</v>
      </c>
      <c r="B689" s="21">
        <v>3958718</v>
      </c>
      <c r="C689" s="67" t="s">
        <v>17</v>
      </c>
      <c r="D689" s="67" t="s">
        <v>898</v>
      </c>
      <c r="E689" s="20" t="s">
        <v>755</v>
      </c>
      <c r="F689" s="22">
        <v>44809</v>
      </c>
      <c r="G689" s="22">
        <v>44915</v>
      </c>
      <c r="H689" s="28">
        <v>2</v>
      </c>
      <c r="I689" s="23">
        <v>5833334</v>
      </c>
      <c r="J689" s="23">
        <v>24333334</v>
      </c>
      <c r="K689" s="24">
        <v>19333334</v>
      </c>
      <c r="L689" s="25">
        <f t="shared" si="20"/>
        <v>79.452055357477931</v>
      </c>
      <c r="M689" s="35">
        <f t="shared" si="21"/>
        <v>5000000</v>
      </c>
    </row>
    <row r="690" spans="1:13" s="2" customFormat="1" x14ac:dyDescent="0.2">
      <c r="A690" s="34">
        <v>2022</v>
      </c>
      <c r="B690" s="21">
        <v>3958726</v>
      </c>
      <c r="C690" s="67" t="s">
        <v>17</v>
      </c>
      <c r="D690" s="67" t="s">
        <v>899</v>
      </c>
      <c r="E690" s="20" t="s">
        <v>771</v>
      </c>
      <c r="F690" s="22">
        <v>44810</v>
      </c>
      <c r="G690" s="22">
        <v>44915</v>
      </c>
      <c r="H690" s="28">
        <v>2</v>
      </c>
      <c r="I690" s="23">
        <v>10500000</v>
      </c>
      <c r="J690" s="23">
        <v>43500000</v>
      </c>
      <c r="K690" s="24">
        <v>34500000</v>
      </c>
      <c r="L690" s="25">
        <f t="shared" si="20"/>
        <v>79.310344827586206</v>
      </c>
      <c r="M690" s="35">
        <f t="shared" si="21"/>
        <v>9000000</v>
      </c>
    </row>
    <row r="691" spans="1:13" s="2" customFormat="1" x14ac:dyDescent="0.2">
      <c r="A691" s="34">
        <v>2022</v>
      </c>
      <c r="B691" s="21">
        <v>3959375</v>
      </c>
      <c r="C691" s="67" t="s">
        <v>17</v>
      </c>
      <c r="D691" s="67" t="s">
        <v>900</v>
      </c>
      <c r="E691" s="20" t="s">
        <v>807</v>
      </c>
      <c r="F691" s="22">
        <v>44806</v>
      </c>
      <c r="G691" s="22">
        <v>44915</v>
      </c>
      <c r="H691" s="28">
        <v>1</v>
      </c>
      <c r="I691" s="23">
        <v>7720000</v>
      </c>
      <c r="J691" s="23">
        <v>41760000</v>
      </c>
      <c r="K691" s="24">
        <v>36493333</v>
      </c>
      <c r="L691" s="25">
        <f t="shared" si="20"/>
        <v>87.388249521072794</v>
      </c>
      <c r="M691" s="35">
        <f t="shared" si="21"/>
        <v>5266667</v>
      </c>
    </row>
    <row r="692" spans="1:13" s="2" customFormat="1" x14ac:dyDescent="0.2">
      <c r="A692" s="34">
        <v>2022</v>
      </c>
      <c r="B692" s="21">
        <v>3959463</v>
      </c>
      <c r="C692" s="67" t="s">
        <v>17</v>
      </c>
      <c r="D692" s="67" t="s">
        <v>901</v>
      </c>
      <c r="E692" s="20" t="s">
        <v>805</v>
      </c>
      <c r="F692" s="22">
        <v>44805</v>
      </c>
      <c r="G692" s="22">
        <v>44915</v>
      </c>
      <c r="H692" s="28">
        <v>1</v>
      </c>
      <c r="I692" s="23">
        <v>2333333</v>
      </c>
      <c r="J692" s="23">
        <v>28000000</v>
      </c>
      <c r="K692" s="24">
        <v>28000000</v>
      </c>
      <c r="L692" s="25">
        <f t="shared" si="20"/>
        <v>100</v>
      </c>
      <c r="M692" s="35">
        <f t="shared" si="21"/>
        <v>0</v>
      </c>
    </row>
    <row r="693" spans="1:13" s="2" customFormat="1" x14ac:dyDescent="0.2">
      <c r="A693" s="34">
        <v>2022</v>
      </c>
      <c r="B693" s="21">
        <v>3960004</v>
      </c>
      <c r="C693" s="67" t="s">
        <v>17</v>
      </c>
      <c r="D693" s="67" t="s">
        <v>902</v>
      </c>
      <c r="E693" s="20" t="s">
        <v>805</v>
      </c>
      <c r="F693" s="22">
        <v>44805</v>
      </c>
      <c r="G693" s="22">
        <v>44911</v>
      </c>
      <c r="H693" s="28">
        <v>1</v>
      </c>
      <c r="I693" s="23">
        <v>2333333</v>
      </c>
      <c r="J693" s="23">
        <v>20000000</v>
      </c>
      <c r="K693" s="24">
        <v>20000000</v>
      </c>
      <c r="L693" s="30">
        <f t="shared" si="20"/>
        <v>100</v>
      </c>
      <c r="M693" s="35">
        <f t="shared" si="21"/>
        <v>0</v>
      </c>
    </row>
    <row r="694" spans="1:13" s="2" customFormat="1" x14ac:dyDescent="0.2">
      <c r="A694" s="34">
        <v>2022</v>
      </c>
      <c r="B694" s="21">
        <v>3960219</v>
      </c>
      <c r="C694" s="67" t="s">
        <v>17</v>
      </c>
      <c r="D694" s="67" t="s">
        <v>903</v>
      </c>
      <c r="E694" s="20" t="s">
        <v>805</v>
      </c>
      <c r="F694" s="22">
        <v>44823</v>
      </c>
      <c r="G694" s="22">
        <v>44915</v>
      </c>
      <c r="H694" s="28">
        <v>0</v>
      </c>
      <c r="I694" s="23">
        <v>0</v>
      </c>
      <c r="J694" s="23">
        <v>14666667</v>
      </c>
      <c r="K694" s="24">
        <v>13600000</v>
      </c>
      <c r="L694" s="25">
        <f t="shared" si="20"/>
        <v>92.727270619834755</v>
      </c>
      <c r="M694" s="35">
        <f t="shared" si="21"/>
        <v>1066667</v>
      </c>
    </row>
    <row r="695" spans="1:13" s="2" customFormat="1" x14ac:dyDescent="0.2">
      <c r="A695" s="34">
        <v>2022</v>
      </c>
      <c r="B695" s="21">
        <v>3960280</v>
      </c>
      <c r="C695" s="67" t="s">
        <v>17</v>
      </c>
      <c r="D695" s="67" t="s">
        <v>904</v>
      </c>
      <c r="E695" s="20" t="s">
        <v>905</v>
      </c>
      <c r="F695" s="22">
        <v>44809</v>
      </c>
      <c r="G695" s="22">
        <v>44915</v>
      </c>
      <c r="H695" s="28">
        <v>1</v>
      </c>
      <c r="I695" s="23">
        <v>266667</v>
      </c>
      <c r="J695" s="23">
        <v>7733334</v>
      </c>
      <c r="K695" s="24">
        <v>7733333</v>
      </c>
      <c r="L695" s="25">
        <f t="shared" si="20"/>
        <v>99.999987068966632</v>
      </c>
      <c r="M695" s="35">
        <f t="shared" si="21"/>
        <v>1</v>
      </c>
    </row>
    <row r="696" spans="1:13" s="2" customFormat="1" x14ac:dyDescent="0.2">
      <c r="A696" s="34">
        <v>2022</v>
      </c>
      <c r="B696" s="21">
        <v>3960851</v>
      </c>
      <c r="C696" s="67" t="s">
        <v>17</v>
      </c>
      <c r="D696" s="67" t="s">
        <v>906</v>
      </c>
      <c r="E696" s="20" t="s">
        <v>907</v>
      </c>
      <c r="F696" s="22">
        <v>44816</v>
      </c>
      <c r="G696" s="22">
        <v>44915</v>
      </c>
      <c r="H696" s="28">
        <v>0</v>
      </c>
      <c r="I696" s="23">
        <v>0</v>
      </c>
      <c r="J696" s="23">
        <v>22000000</v>
      </c>
      <c r="K696" s="24">
        <v>15800000</v>
      </c>
      <c r="L696" s="25">
        <f t="shared" si="20"/>
        <v>71.818181818181813</v>
      </c>
      <c r="M696" s="35">
        <f t="shared" si="21"/>
        <v>6200000</v>
      </c>
    </row>
    <row r="697" spans="1:13" s="2" customFormat="1" x14ac:dyDescent="0.2">
      <c r="A697" s="34">
        <v>2022</v>
      </c>
      <c r="B697" s="21">
        <v>3961080</v>
      </c>
      <c r="C697" s="67" t="s">
        <v>17</v>
      </c>
      <c r="D697" s="67" t="s">
        <v>908</v>
      </c>
      <c r="E697" s="20" t="s">
        <v>580</v>
      </c>
      <c r="F697" s="22">
        <v>44812</v>
      </c>
      <c r="G697" s="22">
        <v>44915</v>
      </c>
      <c r="H697" s="28">
        <v>1</v>
      </c>
      <c r="I697" s="23">
        <v>1017333</v>
      </c>
      <c r="J697" s="23">
        <v>8938000</v>
      </c>
      <c r="K697" s="24">
        <v>8211333</v>
      </c>
      <c r="L697" s="25">
        <f t="shared" si="20"/>
        <v>91.869914969791907</v>
      </c>
      <c r="M697" s="35">
        <f t="shared" si="21"/>
        <v>726667</v>
      </c>
    </row>
    <row r="698" spans="1:13" s="2" customFormat="1" x14ac:dyDescent="0.2">
      <c r="A698" s="34">
        <v>2022</v>
      </c>
      <c r="B698" s="21">
        <v>3961592</v>
      </c>
      <c r="C698" s="67" t="s">
        <v>17</v>
      </c>
      <c r="D698" s="67" t="s">
        <v>909</v>
      </c>
      <c r="E698" s="20" t="s">
        <v>554</v>
      </c>
      <c r="F698" s="22">
        <v>44806</v>
      </c>
      <c r="G698" s="22">
        <v>44915</v>
      </c>
      <c r="H698" s="28">
        <v>1</v>
      </c>
      <c r="I698" s="23">
        <v>3200000</v>
      </c>
      <c r="J698" s="23">
        <v>17866667</v>
      </c>
      <c r="K698" s="24">
        <v>15866667</v>
      </c>
      <c r="L698" s="25">
        <f t="shared" si="20"/>
        <v>88.805970358097568</v>
      </c>
      <c r="M698" s="35">
        <f t="shared" si="21"/>
        <v>2000000</v>
      </c>
    </row>
    <row r="699" spans="1:13" s="2" customFormat="1" x14ac:dyDescent="0.2">
      <c r="A699" s="34">
        <v>2022</v>
      </c>
      <c r="B699" s="21">
        <v>3964124</v>
      </c>
      <c r="C699" s="67" t="s">
        <v>17</v>
      </c>
      <c r="D699" s="67" t="s">
        <v>910</v>
      </c>
      <c r="E699" s="20" t="s">
        <v>911</v>
      </c>
      <c r="F699" s="22">
        <v>44806</v>
      </c>
      <c r="G699" s="22">
        <v>44915</v>
      </c>
      <c r="H699" s="28">
        <v>1</v>
      </c>
      <c r="I699" s="23">
        <v>5600000</v>
      </c>
      <c r="J699" s="23">
        <v>31266667</v>
      </c>
      <c r="K699" s="24">
        <v>27766667</v>
      </c>
      <c r="L699" s="30">
        <f t="shared" si="20"/>
        <v>88.805970268593072</v>
      </c>
      <c r="M699" s="35">
        <f t="shared" si="21"/>
        <v>3500000</v>
      </c>
    </row>
    <row r="700" spans="1:13" s="2" customFormat="1" x14ac:dyDescent="0.2">
      <c r="A700" s="34">
        <v>2022</v>
      </c>
      <c r="B700" s="21">
        <v>3964840</v>
      </c>
      <c r="C700" s="67" t="s">
        <v>17</v>
      </c>
      <c r="D700" s="67" t="s">
        <v>912</v>
      </c>
      <c r="E700" s="20" t="s">
        <v>913</v>
      </c>
      <c r="F700" s="22">
        <v>44806</v>
      </c>
      <c r="G700" s="22">
        <v>44915</v>
      </c>
      <c r="H700" s="28">
        <v>0</v>
      </c>
      <c r="I700" s="23">
        <v>0</v>
      </c>
      <c r="J700" s="23">
        <v>7833333</v>
      </c>
      <c r="K700" s="24">
        <v>7833333</v>
      </c>
      <c r="L700" s="25">
        <f t="shared" si="20"/>
        <v>100</v>
      </c>
      <c r="M700" s="35">
        <f t="shared" si="21"/>
        <v>0</v>
      </c>
    </row>
    <row r="701" spans="1:13" s="2" customFormat="1" x14ac:dyDescent="0.2">
      <c r="A701" s="34">
        <v>2022</v>
      </c>
      <c r="B701" s="21">
        <v>3965068</v>
      </c>
      <c r="C701" s="67" t="s">
        <v>17</v>
      </c>
      <c r="D701" s="67" t="s">
        <v>1060</v>
      </c>
      <c r="E701" s="20" t="s">
        <v>1011</v>
      </c>
      <c r="F701" s="22">
        <v>44817</v>
      </c>
      <c r="G701" s="22">
        <v>44915</v>
      </c>
      <c r="H701" s="28">
        <v>1</v>
      </c>
      <c r="I701" s="23">
        <v>581333</v>
      </c>
      <c r="J701" s="23">
        <v>8574666</v>
      </c>
      <c r="K701" s="24">
        <v>4069333</v>
      </c>
      <c r="L701" s="25">
        <f t="shared" si="20"/>
        <v>47.457626920978612</v>
      </c>
      <c r="M701" s="35">
        <f t="shared" si="21"/>
        <v>4505333</v>
      </c>
    </row>
    <row r="702" spans="1:13" s="2" customFormat="1" x14ac:dyDescent="0.2">
      <c r="A702" s="34">
        <v>2022</v>
      </c>
      <c r="B702" s="21">
        <v>3966677</v>
      </c>
      <c r="C702" s="67" t="s">
        <v>17</v>
      </c>
      <c r="D702" s="67" t="s">
        <v>914</v>
      </c>
      <c r="E702" s="20" t="s">
        <v>805</v>
      </c>
      <c r="F702" s="22">
        <v>44812</v>
      </c>
      <c r="G702" s="22">
        <v>44915</v>
      </c>
      <c r="H702" s="28">
        <v>1</v>
      </c>
      <c r="I702" s="23">
        <v>3800000</v>
      </c>
      <c r="J702" s="23">
        <v>25600000</v>
      </c>
      <c r="K702" s="24">
        <v>22600000</v>
      </c>
      <c r="L702" s="30">
        <f t="shared" si="20"/>
        <v>88.28125</v>
      </c>
      <c r="M702" s="35">
        <f t="shared" si="21"/>
        <v>3000000</v>
      </c>
    </row>
    <row r="703" spans="1:13" s="2" customFormat="1" x14ac:dyDescent="0.2">
      <c r="A703" s="34">
        <v>2022</v>
      </c>
      <c r="B703" s="21">
        <v>3967242</v>
      </c>
      <c r="C703" s="67" t="s">
        <v>17</v>
      </c>
      <c r="D703" s="67" t="s">
        <v>915</v>
      </c>
      <c r="E703" s="20" t="s">
        <v>911</v>
      </c>
      <c r="F703" s="22">
        <v>44809</v>
      </c>
      <c r="G703" s="22">
        <v>44915</v>
      </c>
      <c r="H703" s="28">
        <v>0</v>
      </c>
      <c r="I703" s="23">
        <v>0</v>
      </c>
      <c r="J703" s="23">
        <v>25900000</v>
      </c>
      <c r="K703" s="24">
        <v>24733332</v>
      </c>
      <c r="L703" s="25">
        <f t="shared" si="20"/>
        <v>95.495490347490346</v>
      </c>
      <c r="M703" s="35">
        <f t="shared" si="21"/>
        <v>1166668</v>
      </c>
    </row>
    <row r="704" spans="1:13" s="2" customFormat="1" x14ac:dyDescent="0.2">
      <c r="A704" s="34">
        <v>2022</v>
      </c>
      <c r="B704" s="21">
        <v>3968374</v>
      </c>
      <c r="C704" s="67" t="s">
        <v>17</v>
      </c>
      <c r="D704" s="67" t="s">
        <v>916</v>
      </c>
      <c r="E704" s="20" t="s">
        <v>917</v>
      </c>
      <c r="F704" s="22">
        <v>44806</v>
      </c>
      <c r="G704" s="22">
        <v>44915</v>
      </c>
      <c r="H704" s="28">
        <v>1</v>
      </c>
      <c r="I704" s="23">
        <v>3200000</v>
      </c>
      <c r="J704" s="23">
        <v>17866667</v>
      </c>
      <c r="K704" s="24">
        <v>15866667</v>
      </c>
      <c r="L704" s="25">
        <f t="shared" si="20"/>
        <v>88.805970358097568</v>
      </c>
      <c r="M704" s="35">
        <f t="shared" si="21"/>
        <v>2000000</v>
      </c>
    </row>
    <row r="705" spans="1:13" s="2" customFormat="1" x14ac:dyDescent="0.2">
      <c r="A705" s="34">
        <v>2022</v>
      </c>
      <c r="B705" s="21">
        <v>3969371</v>
      </c>
      <c r="C705" s="67" t="s">
        <v>17</v>
      </c>
      <c r="D705" s="67" t="s">
        <v>918</v>
      </c>
      <c r="E705" s="20" t="s">
        <v>609</v>
      </c>
      <c r="F705" s="22">
        <v>44810</v>
      </c>
      <c r="G705" s="22">
        <v>44915</v>
      </c>
      <c r="H705" s="28">
        <v>1</v>
      </c>
      <c r="I705" s="23">
        <v>1000000</v>
      </c>
      <c r="J705" s="23">
        <v>23000000</v>
      </c>
      <c r="K705" s="24">
        <v>23000000</v>
      </c>
      <c r="L705" s="25">
        <f t="shared" si="20"/>
        <v>100</v>
      </c>
      <c r="M705" s="35">
        <f t="shared" si="21"/>
        <v>0</v>
      </c>
    </row>
    <row r="706" spans="1:13" s="2" customFormat="1" x14ac:dyDescent="0.2">
      <c r="A706" s="34">
        <v>2022</v>
      </c>
      <c r="B706" s="21">
        <v>3969529</v>
      </c>
      <c r="C706" s="67" t="s">
        <v>17</v>
      </c>
      <c r="D706" s="67" t="s">
        <v>919</v>
      </c>
      <c r="E706" s="20" t="s">
        <v>662</v>
      </c>
      <c r="F706" s="22">
        <v>44819</v>
      </c>
      <c r="G706" s="22">
        <v>44915</v>
      </c>
      <c r="H706" s="28">
        <v>0</v>
      </c>
      <c r="I706" s="23">
        <v>0</v>
      </c>
      <c r="J706" s="23">
        <v>42800000</v>
      </c>
      <c r="K706" s="24">
        <v>42400000</v>
      </c>
      <c r="L706" s="25">
        <f t="shared" si="20"/>
        <v>99.065420560747668</v>
      </c>
      <c r="M706" s="35">
        <f t="shared" si="21"/>
        <v>400000</v>
      </c>
    </row>
    <row r="707" spans="1:13" s="2" customFormat="1" x14ac:dyDescent="0.2">
      <c r="A707" s="34">
        <v>2022</v>
      </c>
      <c r="B707" s="21">
        <v>3969704</v>
      </c>
      <c r="C707" s="67" t="s">
        <v>17</v>
      </c>
      <c r="D707" s="67" t="s">
        <v>1050</v>
      </c>
      <c r="E707" s="20" t="s">
        <v>888</v>
      </c>
      <c r="F707" s="22">
        <v>44806</v>
      </c>
      <c r="G707" s="22">
        <v>44915</v>
      </c>
      <c r="H707" s="28">
        <v>1</v>
      </c>
      <c r="I707" s="23">
        <v>1083333</v>
      </c>
      <c r="J707" s="23">
        <v>12891666</v>
      </c>
      <c r="K707" s="24">
        <v>7475000</v>
      </c>
      <c r="L707" s="25">
        <f t="shared" ref="L707:L731" si="22">K707*100/J707</f>
        <v>57.983196275795542</v>
      </c>
      <c r="M707" s="35">
        <f t="shared" ref="M707:M731" si="23">J707-K707</f>
        <v>5416666</v>
      </c>
    </row>
    <row r="708" spans="1:13" s="2" customFormat="1" x14ac:dyDescent="0.2">
      <c r="A708" s="34">
        <v>2022</v>
      </c>
      <c r="B708" s="21">
        <v>3970104</v>
      </c>
      <c r="C708" s="67" t="s">
        <v>17</v>
      </c>
      <c r="D708" s="67" t="s">
        <v>920</v>
      </c>
      <c r="E708" s="20" t="s">
        <v>821</v>
      </c>
      <c r="F708" s="22">
        <v>44811</v>
      </c>
      <c r="G708" s="22">
        <v>44915</v>
      </c>
      <c r="H708" s="28">
        <v>2</v>
      </c>
      <c r="I708" s="23">
        <v>10133334</v>
      </c>
      <c r="J708" s="23">
        <v>38400001</v>
      </c>
      <c r="K708" s="24">
        <v>22133333</v>
      </c>
      <c r="L708" s="25">
        <f t="shared" si="22"/>
        <v>57.638886519820666</v>
      </c>
      <c r="M708" s="35">
        <f t="shared" si="23"/>
        <v>16266668</v>
      </c>
    </row>
    <row r="709" spans="1:13" s="2" customFormat="1" x14ac:dyDescent="0.2">
      <c r="A709" s="34">
        <v>2022</v>
      </c>
      <c r="B709" s="21">
        <v>3970721</v>
      </c>
      <c r="C709" s="67" t="s">
        <v>17</v>
      </c>
      <c r="D709" s="67" t="s">
        <v>921</v>
      </c>
      <c r="E709" s="20" t="s">
        <v>922</v>
      </c>
      <c r="F709" s="22">
        <v>44813</v>
      </c>
      <c r="G709" s="22">
        <v>44915</v>
      </c>
      <c r="H709" s="28">
        <v>1</v>
      </c>
      <c r="I709" s="23">
        <v>2833333</v>
      </c>
      <c r="J709" s="23">
        <v>21166666</v>
      </c>
      <c r="K709" s="24">
        <v>18666667</v>
      </c>
      <c r="L709" s="30">
        <f t="shared" si="22"/>
        <v>88.188980730361592</v>
      </c>
      <c r="M709" s="35">
        <f t="shared" si="23"/>
        <v>2499999</v>
      </c>
    </row>
    <row r="710" spans="1:13" s="2" customFormat="1" x14ac:dyDescent="0.2">
      <c r="A710" s="34">
        <v>2022</v>
      </c>
      <c r="B710" s="21">
        <v>3971737</v>
      </c>
      <c r="C710" s="67" t="s">
        <v>17</v>
      </c>
      <c r="D710" s="67" t="s">
        <v>923</v>
      </c>
      <c r="E710" s="20" t="s">
        <v>924</v>
      </c>
      <c r="F710" s="22">
        <v>44818</v>
      </c>
      <c r="G710" s="22">
        <v>44908</v>
      </c>
      <c r="H710" s="28">
        <v>0</v>
      </c>
      <c r="I710" s="23">
        <v>0</v>
      </c>
      <c r="J710" s="23">
        <v>12000000</v>
      </c>
      <c r="K710" s="24">
        <v>11066667</v>
      </c>
      <c r="L710" s="25">
        <f t="shared" si="22"/>
        <v>92.222224999999995</v>
      </c>
      <c r="M710" s="35">
        <f t="shared" si="23"/>
        <v>933333</v>
      </c>
    </row>
    <row r="711" spans="1:13" s="2" customFormat="1" x14ac:dyDescent="0.2">
      <c r="A711" s="34">
        <v>2022</v>
      </c>
      <c r="B711" s="21">
        <v>3971933</v>
      </c>
      <c r="C711" s="67" t="s">
        <v>17</v>
      </c>
      <c r="D711" s="67" t="s">
        <v>925</v>
      </c>
      <c r="E711" s="20" t="s">
        <v>897</v>
      </c>
      <c r="F711" s="22">
        <v>44818</v>
      </c>
      <c r="G711" s="22">
        <v>44915</v>
      </c>
      <c r="H711" s="28">
        <v>0</v>
      </c>
      <c r="I711" s="23">
        <v>0</v>
      </c>
      <c r="J711" s="23">
        <v>14666667</v>
      </c>
      <c r="K711" s="24">
        <v>10266667</v>
      </c>
      <c r="L711" s="25">
        <f t="shared" si="22"/>
        <v>70.000000681818165</v>
      </c>
      <c r="M711" s="35">
        <f t="shared" si="23"/>
        <v>4400000</v>
      </c>
    </row>
    <row r="712" spans="1:13" s="2" customFormat="1" x14ac:dyDescent="0.2">
      <c r="A712" s="34">
        <v>2022</v>
      </c>
      <c r="B712" s="21">
        <v>3971967</v>
      </c>
      <c r="C712" s="67" t="s">
        <v>17</v>
      </c>
      <c r="D712" s="67" t="s">
        <v>926</v>
      </c>
      <c r="E712" s="20" t="s">
        <v>927</v>
      </c>
      <c r="F712" s="22">
        <v>44812</v>
      </c>
      <c r="G712" s="22">
        <v>44915</v>
      </c>
      <c r="H712" s="28">
        <v>1</v>
      </c>
      <c r="I712" s="23">
        <v>1017333</v>
      </c>
      <c r="J712" s="23">
        <v>8938000</v>
      </c>
      <c r="K712" s="24">
        <v>6031333</v>
      </c>
      <c r="L712" s="25">
        <f t="shared" si="22"/>
        <v>67.479671067352882</v>
      </c>
      <c r="M712" s="35">
        <f t="shared" si="23"/>
        <v>2906667</v>
      </c>
    </row>
    <row r="713" spans="1:13" s="2" customFormat="1" x14ac:dyDescent="0.2">
      <c r="A713" s="34">
        <v>2022</v>
      </c>
      <c r="B713" s="21">
        <v>3972973</v>
      </c>
      <c r="C713" s="67" t="s">
        <v>17</v>
      </c>
      <c r="D713" s="67" t="s">
        <v>928</v>
      </c>
      <c r="E713" s="20" t="s">
        <v>929</v>
      </c>
      <c r="F713" s="22">
        <v>44811</v>
      </c>
      <c r="G713" s="22">
        <v>44915</v>
      </c>
      <c r="H713" s="28">
        <v>1</v>
      </c>
      <c r="I713" s="23">
        <v>933333</v>
      </c>
      <c r="J713" s="23">
        <v>26600000</v>
      </c>
      <c r="K713" s="24">
        <v>26600000</v>
      </c>
      <c r="L713" s="25">
        <f t="shared" si="22"/>
        <v>100</v>
      </c>
      <c r="M713" s="35">
        <f t="shared" si="23"/>
        <v>0</v>
      </c>
    </row>
    <row r="714" spans="1:13" s="2" customFormat="1" x14ac:dyDescent="0.2">
      <c r="A714" s="34">
        <v>2022</v>
      </c>
      <c r="B714" s="21">
        <v>3974793</v>
      </c>
      <c r="C714" s="67" t="s">
        <v>17</v>
      </c>
      <c r="D714" s="67" t="s">
        <v>930</v>
      </c>
      <c r="E714" s="20" t="s">
        <v>931</v>
      </c>
      <c r="F714" s="22">
        <v>44812</v>
      </c>
      <c r="G714" s="22">
        <v>44915</v>
      </c>
      <c r="H714" s="28">
        <v>1</v>
      </c>
      <c r="I714" s="23">
        <v>500000</v>
      </c>
      <c r="J714" s="23">
        <v>18833333</v>
      </c>
      <c r="K714" s="24">
        <v>18833333</v>
      </c>
      <c r="L714" s="25">
        <f t="shared" si="22"/>
        <v>100</v>
      </c>
      <c r="M714" s="35">
        <f t="shared" si="23"/>
        <v>0</v>
      </c>
    </row>
    <row r="715" spans="1:13" s="2" customFormat="1" x14ac:dyDescent="0.2">
      <c r="A715" s="34">
        <v>2022</v>
      </c>
      <c r="B715" s="21">
        <v>3974891</v>
      </c>
      <c r="C715" s="67" t="s">
        <v>17</v>
      </c>
      <c r="D715" s="67" t="s">
        <v>932</v>
      </c>
      <c r="E715" s="20" t="s">
        <v>875</v>
      </c>
      <c r="F715" s="22">
        <v>44811</v>
      </c>
      <c r="G715" s="22">
        <v>44914</v>
      </c>
      <c r="H715" s="28">
        <v>1</v>
      </c>
      <c r="I715" s="23">
        <v>1466667</v>
      </c>
      <c r="J715" s="23">
        <v>15200000</v>
      </c>
      <c r="K715" s="24">
        <v>15200000</v>
      </c>
      <c r="L715" s="30">
        <f t="shared" si="22"/>
        <v>100</v>
      </c>
      <c r="M715" s="35">
        <f t="shared" si="23"/>
        <v>0</v>
      </c>
    </row>
    <row r="716" spans="1:13" s="2" customFormat="1" x14ac:dyDescent="0.2">
      <c r="A716" s="34">
        <v>2022</v>
      </c>
      <c r="B716" s="21">
        <v>3974999</v>
      </c>
      <c r="C716" s="67" t="s">
        <v>17</v>
      </c>
      <c r="D716" s="67" t="s">
        <v>933</v>
      </c>
      <c r="E716" s="20" t="s">
        <v>934</v>
      </c>
      <c r="F716" s="22">
        <v>44818</v>
      </c>
      <c r="G716" s="22">
        <v>44915</v>
      </c>
      <c r="H716" s="28">
        <v>0</v>
      </c>
      <c r="I716" s="23">
        <v>0</v>
      </c>
      <c r="J716" s="23">
        <v>24500000</v>
      </c>
      <c r="K716" s="24">
        <v>22633334</v>
      </c>
      <c r="L716" s="25">
        <f t="shared" si="22"/>
        <v>92.380955102040815</v>
      </c>
      <c r="M716" s="35">
        <f t="shared" si="23"/>
        <v>1866666</v>
      </c>
    </row>
    <row r="717" spans="1:13" s="2" customFormat="1" x14ac:dyDescent="0.2">
      <c r="A717" s="34">
        <v>2022</v>
      </c>
      <c r="B717" s="21">
        <v>3975608</v>
      </c>
      <c r="C717" s="67" t="s">
        <v>17</v>
      </c>
      <c r="D717" s="67" t="s">
        <v>935</v>
      </c>
      <c r="E717" s="20" t="s">
        <v>936</v>
      </c>
      <c r="F717" s="22">
        <v>44813</v>
      </c>
      <c r="G717" s="22">
        <v>44915</v>
      </c>
      <c r="H717" s="28">
        <v>1</v>
      </c>
      <c r="I717" s="23">
        <v>3600000</v>
      </c>
      <c r="J717" s="23">
        <v>25400000</v>
      </c>
      <c r="K717" s="24">
        <v>16400000</v>
      </c>
      <c r="L717" s="25">
        <f t="shared" si="22"/>
        <v>64.566929133858267</v>
      </c>
      <c r="M717" s="35">
        <f t="shared" si="23"/>
        <v>9000000</v>
      </c>
    </row>
    <row r="718" spans="1:13" s="2" customFormat="1" x14ac:dyDescent="0.2">
      <c r="A718" s="34">
        <v>2022</v>
      </c>
      <c r="B718" s="21">
        <v>3977099</v>
      </c>
      <c r="C718" s="67" t="s">
        <v>17</v>
      </c>
      <c r="D718" s="67" t="s">
        <v>937</v>
      </c>
      <c r="E718" s="20" t="s">
        <v>938</v>
      </c>
      <c r="F718" s="22">
        <v>44813</v>
      </c>
      <c r="G718" s="22">
        <v>44915</v>
      </c>
      <c r="H718" s="28">
        <v>1</v>
      </c>
      <c r="I718" s="23">
        <v>666667</v>
      </c>
      <c r="J718" s="23">
        <v>18666667</v>
      </c>
      <c r="K718" s="24">
        <v>18666667</v>
      </c>
      <c r="L718" s="25">
        <f t="shared" si="22"/>
        <v>100</v>
      </c>
      <c r="M718" s="35">
        <f t="shared" si="23"/>
        <v>0</v>
      </c>
    </row>
    <row r="719" spans="1:13" s="2" customFormat="1" x14ac:dyDescent="0.2">
      <c r="A719" s="34">
        <v>2022</v>
      </c>
      <c r="B719" s="21">
        <v>3978306</v>
      </c>
      <c r="C719" s="67" t="s">
        <v>17</v>
      </c>
      <c r="D719" s="67" t="s">
        <v>939</v>
      </c>
      <c r="E719" s="20" t="s">
        <v>865</v>
      </c>
      <c r="F719" s="22">
        <v>44812</v>
      </c>
      <c r="G719" s="22">
        <v>44915</v>
      </c>
      <c r="H719" s="28">
        <v>1</v>
      </c>
      <c r="I719" s="23">
        <v>1166667</v>
      </c>
      <c r="J719" s="23">
        <v>18833334</v>
      </c>
      <c r="K719" s="24">
        <v>13833333</v>
      </c>
      <c r="L719" s="25">
        <f t="shared" si="22"/>
        <v>73.451323063669975</v>
      </c>
      <c r="M719" s="35">
        <f t="shared" si="23"/>
        <v>5000001</v>
      </c>
    </row>
    <row r="720" spans="1:13" s="2" customFormat="1" x14ac:dyDescent="0.2">
      <c r="A720" s="34">
        <v>2022</v>
      </c>
      <c r="B720" s="21">
        <v>3979345</v>
      </c>
      <c r="C720" s="67" t="s">
        <v>17</v>
      </c>
      <c r="D720" s="67" t="s">
        <v>940</v>
      </c>
      <c r="E720" s="20" t="s">
        <v>917</v>
      </c>
      <c r="F720" s="22">
        <v>44813</v>
      </c>
      <c r="G720" s="22">
        <v>44915</v>
      </c>
      <c r="H720" s="28">
        <v>1</v>
      </c>
      <c r="I720" s="23">
        <v>4433333</v>
      </c>
      <c r="J720" s="23">
        <v>29633333</v>
      </c>
      <c r="K720" s="24">
        <v>26133333</v>
      </c>
      <c r="L720" s="25">
        <f t="shared" si="22"/>
        <v>88.188976245095347</v>
      </c>
      <c r="M720" s="35">
        <f t="shared" si="23"/>
        <v>3500000</v>
      </c>
    </row>
    <row r="721" spans="1:14" s="2" customFormat="1" x14ac:dyDescent="0.2">
      <c r="A721" s="34">
        <v>2022</v>
      </c>
      <c r="B721" s="21">
        <v>3980624</v>
      </c>
      <c r="C721" s="67" t="s">
        <v>17</v>
      </c>
      <c r="D721" s="67" t="s">
        <v>941</v>
      </c>
      <c r="E721" s="20" t="s">
        <v>942</v>
      </c>
      <c r="F721" s="22">
        <v>44811</v>
      </c>
      <c r="G721" s="22">
        <v>44915</v>
      </c>
      <c r="H721" s="28">
        <v>1</v>
      </c>
      <c r="I721" s="23">
        <v>2100000</v>
      </c>
      <c r="J721" s="23">
        <v>26600000</v>
      </c>
      <c r="K721" s="24">
        <v>26600000</v>
      </c>
      <c r="L721" s="25">
        <f t="shared" si="22"/>
        <v>100</v>
      </c>
      <c r="M721" s="35">
        <f t="shared" si="23"/>
        <v>0</v>
      </c>
    </row>
    <row r="722" spans="1:14" s="2" customFormat="1" x14ac:dyDescent="0.2">
      <c r="A722" s="34">
        <v>2022</v>
      </c>
      <c r="B722" s="21">
        <v>3982845</v>
      </c>
      <c r="C722" s="67" t="s">
        <v>17</v>
      </c>
      <c r="D722" s="67" t="s">
        <v>943</v>
      </c>
      <c r="E722" s="20" t="s">
        <v>931</v>
      </c>
      <c r="F722" s="22">
        <v>44812</v>
      </c>
      <c r="G722" s="22">
        <v>44915</v>
      </c>
      <c r="H722" s="28">
        <v>2</v>
      </c>
      <c r="I722" s="23">
        <v>5066666</v>
      </c>
      <c r="J722" s="23">
        <v>19066666</v>
      </c>
      <c r="K722" s="24">
        <v>11066667</v>
      </c>
      <c r="L722" s="25">
        <f t="shared" si="22"/>
        <v>58.041961819649018</v>
      </c>
      <c r="M722" s="35">
        <f t="shared" si="23"/>
        <v>7999999</v>
      </c>
    </row>
    <row r="723" spans="1:14" s="2" customFormat="1" x14ac:dyDescent="0.2">
      <c r="A723" s="34">
        <v>2022</v>
      </c>
      <c r="B723" s="21">
        <v>3983908</v>
      </c>
      <c r="C723" s="67" t="s">
        <v>17</v>
      </c>
      <c r="D723" s="67" t="s">
        <v>944</v>
      </c>
      <c r="E723" s="20" t="s">
        <v>551</v>
      </c>
      <c r="F723" s="22">
        <v>44812</v>
      </c>
      <c r="G723" s="22">
        <v>44915</v>
      </c>
      <c r="H723" s="28">
        <v>1</v>
      </c>
      <c r="I723" s="23">
        <v>2453334</v>
      </c>
      <c r="J723" s="23">
        <v>13653334</v>
      </c>
      <c r="K723" s="24">
        <v>8853334</v>
      </c>
      <c r="L723" s="25">
        <f t="shared" si="22"/>
        <v>64.843751716613681</v>
      </c>
      <c r="M723" s="35">
        <f t="shared" si="23"/>
        <v>4800000</v>
      </c>
    </row>
    <row r="724" spans="1:14" s="2" customFormat="1" x14ac:dyDescent="0.2">
      <c r="A724" s="34">
        <v>2022</v>
      </c>
      <c r="B724" s="21">
        <v>3984919</v>
      </c>
      <c r="C724" s="67" t="s">
        <v>17</v>
      </c>
      <c r="D724" s="67" t="s">
        <v>945</v>
      </c>
      <c r="E724" s="20" t="s">
        <v>946</v>
      </c>
      <c r="F724" s="22">
        <v>44823</v>
      </c>
      <c r="G724" s="22">
        <v>44915</v>
      </c>
      <c r="H724" s="28">
        <v>0</v>
      </c>
      <c r="I724" s="23">
        <v>0</v>
      </c>
      <c r="J724" s="23">
        <v>21000000</v>
      </c>
      <c r="K724" s="24">
        <v>20400000</v>
      </c>
      <c r="L724" s="25">
        <f t="shared" si="22"/>
        <v>97.142857142857139</v>
      </c>
      <c r="M724" s="35">
        <f t="shared" si="23"/>
        <v>600000</v>
      </c>
    </row>
    <row r="725" spans="1:14" s="2" customFormat="1" x14ac:dyDescent="0.2">
      <c r="A725" s="34">
        <v>2022</v>
      </c>
      <c r="B725" s="21">
        <v>3985184</v>
      </c>
      <c r="C725" s="67" t="s">
        <v>17</v>
      </c>
      <c r="D725" s="67" t="s">
        <v>947</v>
      </c>
      <c r="E725" s="20" t="s">
        <v>948</v>
      </c>
      <c r="F725" s="22">
        <v>44813</v>
      </c>
      <c r="G725" s="22">
        <v>44915</v>
      </c>
      <c r="H725" s="28">
        <v>1</v>
      </c>
      <c r="I725" s="23">
        <v>933333</v>
      </c>
      <c r="J725" s="23">
        <v>14933333</v>
      </c>
      <c r="K725" s="24">
        <v>14933333</v>
      </c>
      <c r="L725" s="30">
        <f t="shared" si="22"/>
        <v>100</v>
      </c>
      <c r="M725" s="35">
        <f t="shared" si="23"/>
        <v>0</v>
      </c>
    </row>
    <row r="726" spans="1:14" s="2" customFormat="1" x14ac:dyDescent="0.2">
      <c r="A726" s="34">
        <v>2022</v>
      </c>
      <c r="B726" s="21">
        <v>3985241</v>
      </c>
      <c r="C726" s="67" t="s">
        <v>17</v>
      </c>
      <c r="D726" s="67" t="s">
        <v>949</v>
      </c>
      <c r="E726" s="20" t="s">
        <v>950</v>
      </c>
      <c r="F726" s="22">
        <v>44812</v>
      </c>
      <c r="G726" s="22">
        <v>44915</v>
      </c>
      <c r="H726" s="28">
        <v>1</v>
      </c>
      <c r="I726" s="23">
        <v>933334</v>
      </c>
      <c r="J726" s="23">
        <v>13183334</v>
      </c>
      <c r="K726" s="24">
        <v>13183333</v>
      </c>
      <c r="L726" s="25">
        <f t="shared" si="22"/>
        <v>99.999992414665371</v>
      </c>
      <c r="M726" s="35">
        <f t="shared" si="23"/>
        <v>1</v>
      </c>
    </row>
    <row r="727" spans="1:14" s="2" customFormat="1" x14ac:dyDescent="0.2">
      <c r="A727" s="34">
        <v>2022</v>
      </c>
      <c r="B727" s="21">
        <v>3985869</v>
      </c>
      <c r="C727" s="67" t="s">
        <v>17</v>
      </c>
      <c r="D727" s="67" t="s">
        <v>951</v>
      </c>
      <c r="E727" s="20" t="s">
        <v>952</v>
      </c>
      <c r="F727" s="22">
        <v>44811</v>
      </c>
      <c r="G727" s="22">
        <v>44915</v>
      </c>
      <c r="H727" s="28">
        <v>2</v>
      </c>
      <c r="I727" s="23">
        <v>6500000</v>
      </c>
      <c r="J727" s="23">
        <v>24000000</v>
      </c>
      <c r="K727" s="24">
        <v>19000000</v>
      </c>
      <c r="L727" s="25">
        <f t="shared" si="22"/>
        <v>79.166666666666671</v>
      </c>
      <c r="M727" s="35">
        <f t="shared" si="23"/>
        <v>5000000</v>
      </c>
    </row>
    <row r="728" spans="1:14" s="2" customFormat="1" x14ac:dyDescent="0.2">
      <c r="A728" s="34">
        <v>2022</v>
      </c>
      <c r="B728" s="21">
        <v>3986125</v>
      </c>
      <c r="C728" s="67" t="s">
        <v>17</v>
      </c>
      <c r="D728" s="67" t="s">
        <v>953</v>
      </c>
      <c r="E728" s="20" t="s">
        <v>954</v>
      </c>
      <c r="F728" s="22">
        <v>44813</v>
      </c>
      <c r="G728" s="22">
        <v>44915</v>
      </c>
      <c r="H728" s="28">
        <v>1</v>
      </c>
      <c r="I728" s="23">
        <v>513333</v>
      </c>
      <c r="J728" s="23">
        <v>8213333</v>
      </c>
      <c r="K728" s="24">
        <v>8213333</v>
      </c>
      <c r="L728" s="30">
        <f t="shared" si="22"/>
        <v>100</v>
      </c>
      <c r="M728" s="35">
        <f t="shared" si="23"/>
        <v>0</v>
      </c>
    </row>
    <row r="729" spans="1:14" s="2" customFormat="1" x14ac:dyDescent="0.2">
      <c r="A729" s="34">
        <v>2022</v>
      </c>
      <c r="B729" s="21">
        <v>3986223</v>
      </c>
      <c r="C729" s="67" t="s">
        <v>17</v>
      </c>
      <c r="D729" s="67" t="s">
        <v>955</v>
      </c>
      <c r="E729" s="20" t="s">
        <v>956</v>
      </c>
      <c r="F729" s="22">
        <v>44817</v>
      </c>
      <c r="G729" s="22">
        <v>44915</v>
      </c>
      <c r="H729" s="28">
        <v>1</v>
      </c>
      <c r="I729" s="23">
        <v>700000</v>
      </c>
      <c r="J729" s="23">
        <v>25200000</v>
      </c>
      <c r="K729" s="24">
        <v>18200000</v>
      </c>
      <c r="L729" s="25">
        <f t="shared" si="22"/>
        <v>72.222222222222229</v>
      </c>
      <c r="M729" s="35">
        <f t="shared" si="23"/>
        <v>7000000</v>
      </c>
    </row>
    <row r="730" spans="1:14" s="2" customFormat="1" x14ac:dyDescent="0.2">
      <c r="A730" s="34">
        <v>2022</v>
      </c>
      <c r="B730" s="21">
        <v>3986588</v>
      </c>
      <c r="C730" s="67" t="s">
        <v>17</v>
      </c>
      <c r="D730" s="67" t="s">
        <v>957</v>
      </c>
      <c r="E730" s="20" t="s">
        <v>494</v>
      </c>
      <c r="F730" s="22">
        <v>44812</v>
      </c>
      <c r="G730" s="22">
        <v>44915</v>
      </c>
      <c r="H730" s="28">
        <v>1</v>
      </c>
      <c r="I730" s="23">
        <v>400000</v>
      </c>
      <c r="J730" s="23">
        <v>7533333</v>
      </c>
      <c r="K730" s="24">
        <v>5533333</v>
      </c>
      <c r="L730" s="25">
        <f t="shared" si="22"/>
        <v>73.451326258908239</v>
      </c>
      <c r="M730" s="35">
        <f t="shared" si="23"/>
        <v>2000000</v>
      </c>
    </row>
    <row r="731" spans="1:14" s="2" customFormat="1" x14ac:dyDescent="0.2">
      <c r="A731" s="34">
        <v>2022</v>
      </c>
      <c r="B731" s="21">
        <v>3987762</v>
      </c>
      <c r="C731" s="67" t="s">
        <v>17</v>
      </c>
      <c r="D731" s="67" t="s">
        <v>958</v>
      </c>
      <c r="E731" s="20" t="s">
        <v>959</v>
      </c>
      <c r="F731" s="22">
        <v>44820</v>
      </c>
      <c r="G731" s="22">
        <v>44915</v>
      </c>
      <c r="H731" s="28">
        <v>0</v>
      </c>
      <c r="I731" s="23">
        <v>0</v>
      </c>
      <c r="J731" s="23">
        <v>11025000</v>
      </c>
      <c r="K731" s="24">
        <v>11025000</v>
      </c>
      <c r="L731" s="25">
        <f t="shared" si="22"/>
        <v>100</v>
      </c>
      <c r="M731" s="35">
        <f t="shared" si="23"/>
        <v>0</v>
      </c>
      <c r="N731" s="1"/>
    </row>
    <row r="732" spans="1:14" s="2" customFormat="1" x14ac:dyDescent="0.2">
      <c r="A732" s="34">
        <v>2022</v>
      </c>
      <c r="B732" s="21">
        <v>3988387</v>
      </c>
      <c r="C732" s="67" t="s">
        <v>17</v>
      </c>
      <c r="D732" s="67" t="s">
        <v>960</v>
      </c>
      <c r="E732" s="20" t="s">
        <v>767</v>
      </c>
      <c r="F732" s="22">
        <v>44820</v>
      </c>
      <c r="G732" s="22">
        <v>44915</v>
      </c>
      <c r="H732" s="28">
        <v>1</v>
      </c>
      <c r="I732" s="23">
        <v>7000000</v>
      </c>
      <c r="J732" s="23">
        <v>31266667</v>
      </c>
      <c r="K732" s="24">
        <v>17500000</v>
      </c>
      <c r="L732" s="25">
        <f t="shared" ref="L732:L795" si="24">K732*100/J732</f>
        <v>55.970148657034663</v>
      </c>
      <c r="M732" s="35">
        <f t="shared" ref="M732:M795" si="25">J732-K732</f>
        <v>13766667</v>
      </c>
      <c r="N732" s="1"/>
    </row>
    <row r="733" spans="1:14" s="2" customFormat="1" x14ac:dyDescent="0.2">
      <c r="A733" s="34">
        <v>2022</v>
      </c>
      <c r="B733" s="21">
        <v>3990503</v>
      </c>
      <c r="C733" s="67" t="s">
        <v>17</v>
      </c>
      <c r="D733" s="67" t="s">
        <v>961</v>
      </c>
      <c r="E733" s="20" t="s">
        <v>962</v>
      </c>
      <c r="F733" s="22">
        <v>44812</v>
      </c>
      <c r="G733" s="22">
        <v>44915</v>
      </c>
      <c r="H733" s="28">
        <v>0</v>
      </c>
      <c r="I733" s="23">
        <v>0</v>
      </c>
      <c r="J733" s="23">
        <v>19250000</v>
      </c>
      <c r="K733" s="24">
        <v>15216667</v>
      </c>
      <c r="L733" s="25">
        <f t="shared" si="24"/>
        <v>79.047620779220779</v>
      </c>
      <c r="M733" s="35">
        <f t="shared" si="25"/>
        <v>4033333</v>
      </c>
      <c r="N733" s="1"/>
    </row>
    <row r="734" spans="1:14" s="2" customFormat="1" x14ac:dyDescent="0.2">
      <c r="A734" s="34">
        <v>2022</v>
      </c>
      <c r="B734" s="21">
        <v>3990728</v>
      </c>
      <c r="C734" s="67" t="s">
        <v>17</v>
      </c>
      <c r="D734" s="67" t="s">
        <v>963</v>
      </c>
      <c r="E734" s="20" t="s">
        <v>501</v>
      </c>
      <c r="F734" s="22">
        <v>44812</v>
      </c>
      <c r="G734" s="22">
        <v>44915</v>
      </c>
      <c r="H734" s="28">
        <v>1</v>
      </c>
      <c r="I734" s="23">
        <v>1666667</v>
      </c>
      <c r="J734" s="23">
        <v>18833334</v>
      </c>
      <c r="K734" s="24">
        <v>18833333</v>
      </c>
      <c r="L734" s="25">
        <f t="shared" si="24"/>
        <v>99.99999469026568</v>
      </c>
      <c r="M734" s="35">
        <f t="shared" si="25"/>
        <v>1</v>
      </c>
      <c r="N734" s="1"/>
    </row>
    <row r="735" spans="1:14" s="2" customFormat="1" x14ac:dyDescent="0.2">
      <c r="A735" s="34">
        <v>2022</v>
      </c>
      <c r="B735" s="21">
        <v>3991733</v>
      </c>
      <c r="C735" s="67" t="s">
        <v>17</v>
      </c>
      <c r="D735" s="67" t="s">
        <v>964</v>
      </c>
      <c r="E735" s="20" t="s">
        <v>942</v>
      </c>
      <c r="F735" s="22">
        <v>44813</v>
      </c>
      <c r="G735" s="22">
        <v>44915</v>
      </c>
      <c r="H735" s="28">
        <v>1</v>
      </c>
      <c r="I735" s="23">
        <v>2533334</v>
      </c>
      <c r="J735" s="23">
        <v>29866667</v>
      </c>
      <c r="K735" s="24">
        <v>29866667</v>
      </c>
      <c r="L735" s="25">
        <f t="shared" si="24"/>
        <v>100</v>
      </c>
      <c r="M735" s="35">
        <f t="shared" si="25"/>
        <v>0</v>
      </c>
      <c r="N735" s="1"/>
    </row>
    <row r="736" spans="1:14" s="2" customFormat="1" x14ac:dyDescent="0.2">
      <c r="A736" s="34">
        <v>2022</v>
      </c>
      <c r="B736" s="21">
        <v>3992089</v>
      </c>
      <c r="C736" s="67" t="s">
        <v>17</v>
      </c>
      <c r="D736" s="67" t="s">
        <v>1061</v>
      </c>
      <c r="E736" s="20" t="s">
        <v>1073</v>
      </c>
      <c r="F736" s="22">
        <v>44816</v>
      </c>
      <c r="G736" s="22">
        <v>44845</v>
      </c>
      <c r="H736" s="28">
        <v>0</v>
      </c>
      <c r="I736" s="23">
        <v>0</v>
      </c>
      <c r="J736" s="23">
        <v>4700000</v>
      </c>
      <c r="K736" s="24">
        <v>4700000</v>
      </c>
      <c r="L736" s="25">
        <f t="shared" si="24"/>
        <v>100</v>
      </c>
      <c r="M736" s="35">
        <f t="shared" si="25"/>
        <v>0</v>
      </c>
      <c r="N736" s="1"/>
    </row>
    <row r="737" spans="1:14" s="2" customFormat="1" x14ac:dyDescent="0.2">
      <c r="A737" s="34">
        <v>2022</v>
      </c>
      <c r="B737" s="21">
        <v>3992443</v>
      </c>
      <c r="C737" s="67" t="s">
        <v>17</v>
      </c>
      <c r="D737" s="67" t="s">
        <v>965</v>
      </c>
      <c r="E737" s="20" t="s">
        <v>966</v>
      </c>
      <c r="F737" s="22">
        <v>44813</v>
      </c>
      <c r="G737" s="22">
        <v>44913</v>
      </c>
      <c r="H737" s="28">
        <v>1</v>
      </c>
      <c r="I737" s="23">
        <v>2800000</v>
      </c>
      <c r="J737" s="23">
        <v>26133333</v>
      </c>
      <c r="K737" s="24">
        <v>26133333</v>
      </c>
      <c r="L737" s="25">
        <f t="shared" si="24"/>
        <v>100</v>
      </c>
      <c r="M737" s="35">
        <f t="shared" si="25"/>
        <v>0</v>
      </c>
      <c r="N737" s="1"/>
    </row>
    <row r="738" spans="1:14" s="2" customFormat="1" x14ac:dyDescent="0.2">
      <c r="A738" s="34">
        <v>2022</v>
      </c>
      <c r="B738" s="21">
        <v>3992722</v>
      </c>
      <c r="C738" s="67" t="s">
        <v>17</v>
      </c>
      <c r="D738" s="67" t="s">
        <v>967</v>
      </c>
      <c r="E738" s="20" t="s">
        <v>875</v>
      </c>
      <c r="F738" s="22">
        <v>44812</v>
      </c>
      <c r="G738" s="22">
        <v>44915</v>
      </c>
      <c r="H738" s="28">
        <v>2</v>
      </c>
      <c r="I738" s="23">
        <v>6500000</v>
      </c>
      <c r="J738" s="23">
        <v>23833333</v>
      </c>
      <c r="K738" s="24">
        <v>18833333</v>
      </c>
      <c r="L738" s="25">
        <f t="shared" si="24"/>
        <v>79.020978727566131</v>
      </c>
      <c r="M738" s="35">
        <f t="shared" si="25"/>
        <v>5000000</v>
      </c>
      <c r="N738" s="1"/>
    </row>
    <row r="739" spans="1:14" s="2" customFormat="1" x14ac:dyDescent="0.2">
      <c r="A739" s="34">
        <v>2022</v>
      </c>
      <c r="B739" s="21">
        <v>3992876</v>
      </c>
      <c r="C739" s="67" t="s">
        <v>17</v>
      </c>
      <c r="D739" s="67" t="s">
        <v>968</v>
      </c>
      <c r="E739" s="20" t="s">
        <v>969</v>
      </c>
      <c r="F739" s="22">
        <v>44813</v>
      </c>
      <c r="G739" s="22">
        <v>44915</v>
      </c>
      <c r="H739" s="28">
        <v>1</v>
      </c>
      <c r="I739" s="23">
        <v>1500000</v>
      </c>
      <c r="J739" s="23">
        <v>18666667</v>
      </c>
      <c r="K739" s="24">
        <v>18666667</v>
      </c>
      <c r="L739" s="25">
        <f t="shared" si="24"/>
        <v>100</v>
      </c>
      <c r="M739" s="35">
        <f t="shared" si="25"/>
        <v>0</v>
      </c>
      <c r="N739" s="1"/>
    </row>
    <row r="740" spans="1:14" s="2" customFormat="1" x14ac:dyDescent="0.2">
      <c r="A740" s="34">
        <v>2022</v>
      </c>
      <c r="B740" s="21">
        <v>3993255</v>
      </c>
      <c r="C740" s="67" t="s">
        <v>17</v>
      </c>
      <c r="D740" s="67" t="s">
        <v>970</v>
      </c>
      <c r="E740" s="20" t="s">
        <v>971</v>
      </c>
      <c r="F740" s="22">
        <v>44818</v>
      </c>
      <c r="G740" s="22">
        <v>44915</v>
      </c>
      <c r="H740" s="28">
        <v>1</v>
      </c>
      <c r="I740" s="23">
        <v>746667</v>
      </c>
      <c r="J740" s="23">
        <v>11413334</v>
      </c>
      <c r="K740" s="24">
        <v>8213333</v>
      </c>
      <c r="L740" s="25">
        <f t="shared" si="24"/>
        <v>71.962609698445689</v>
      </c>
      <c r="M740" s="35">
        <f t="shared" si="25"/>
        <v>3200001</v>
      </c>
      <c r="N740" s="1"/>
    </row>
    <row r="741" spans="1:14" s="2" customFormat="1" x14ac:dyDescent="0.2">
      <c r="A741" s="34">
        <v>2022</v>
      </c>
      <c r="B741" s="21">
        <v>3993287</v>
      </c>
      <c r="C741" s="67" t="s">
        <v>17</v>
      </c>
      <c r="D741" s="67" t="s">
        <v>972</v>
      </c>
      <c r="E741" s="20" t="s">
        <v>745</v>
      </c>
      <c r="F741" s="22">
        <v>44812</v>
      </c>
      <c r="G741" s="22">
        <v>44915</v>
      </c>
      <c r="H741" s="28">
        <v>1</v>
      </c>
      <c r="I741" s="23">
        <v>1666667</v>
      </c>
      <c r="J741" s="23">
        <v>18833334</v>
      </c>
      <c r="K741" s="24">
        <v>18833334</v>
      </c>
      <c r="L741" s="25">
        <f t="shared" si="24"/>
        <v>100</v>
      </c>
      <c r="M741" s="35">
        <f t="shared" si="25"/>
        <v>0</v>
      </c>
      <c r="N741" s="1"/>
    </row>
    <row r="742" spans="1:14" s="2" customFormat="1" x14ac:dyDescent="0.2">
      <c r="A742" s="34">
        <v>2022</v>
      </c>
      <c r="B742" s="21">
        <v>3993328</v>
      </c>
      <c r="C742" s="67" t="s">
        <v>17</v>
      </c>
      <c r="D742" s="67" t="s">
        <v>973</v>
      </c>
      <c r="E742" s="20" t="s">
        <v>974</v>
      </c>
      <c r="F742" s="22">
        <v>44813</v>
      </c>
      <c r="G742" s="22">
        <v>44913</v>
      </c>
      <c r="H742" s="28">
        <v>1</v>
      </c>
      <c r="I742" s="23">
        <v>3200000</v>
      </c>
      <c r="J742" s="23">
        <v>29866667</v>
      </c>
      <c r="K742" s="24">
        <v>21866667</v>
      </c>
      <c r="L742" s="25">
        <f t="shared" si="24"/>
        <v>73.214286013233419</v>
      </c>
      <c r="M742" s="35">
        <f t="shared" si="25"/>
        <v>8000000</v>
      </c>
      <c r="N742" s="1"/>
    </row>
    <row r="743" spans="1:14" s="2" customFormat="1" x14ac:dyDescent="0.2">
      <c r="A743" s="34">
        <v>2022</v>
      </c>
      <c r="B743" s="21">
        <v>3993691</v>
      </c>
      <c r="C743" s="67" t="s">
        <v>17</v>
      </c>
      <c r="D743" s="67" t="s">
        <v>975</v>
      </c>
      <c r="E743" s="20" t="s">
        <v>609</v>
      </c>
      <c r="F743" s="22">
        <v>44817</v>
      </c>
      <c r="G743" s="22">
        <v>44915</v>
      </c>
      <c r="H743" s="28">
        <v>1</v>
      </c>
      <c r="I743" s="23">
        <v>666667</v>
      </c>
      <c r="J743" s="23">
        <v>18000000</v>
      </c>
      <c r="K743" s="24">
        <v>18000000</v>
      </c>
      <c r="L743" s="25">
        <f t="shared" si="24"/>
        <v>100</v>
      </c>
      <c r="M743" s="35">
        <f t="shared" si="25"/>
        <v>0</v>
      </c>
      <c r="N743" s="1"/>
    </row>
    <row r="744" spans="1:14" s="2" customFormat="1" x14ac:dyDescent="0.2">
      <c r="A744" s="34">
        <v>2022</v>
      </c>
      <c r="B744" s="21">
        <v>3993737</v>
      </c>
      <c r="C744" s="67" t="s">
        <v>17</v>
      </c>
      <c r="D744" s="67" t="s">
        <v>976</v>
      </c>
      <c r="E744" s="20" t="s">
        <v>977</v>
      </c>
      <c r="F744" s="22">
        <v>44818</v>
      </c>
      <c r="G744" s="22">
        <v>44915</v>
      </c>
      <c r="H744" s="28">
        <v>1</v>
      </c>
      <c r="I744" s="23">
        <v>420000</v>
      </c>
      <c r="J744" s="23">
        <v>6420000</v>
      </c>
      <c r="K744" s="24">
        <v>6420000</v>
      </c>
      <c r="L744" s="25">
        <f t="shared" si="24"/>
        <v>100</v>
      </c>
      <c r="M744" s="35">
        <f t="shared" si="25"/>
        <v>0</v>
      </c>
      <c r="N744" s="1"/>
    </row>
    <row r="745" spans="1:14" s="2" customFormat="1" x14ac:dyDescent="0.2">
      <c r="A745" s="34">
        <v>2022</v>
      </c>
      <c r="B745" s="21">
        <v>3994070</v>
      </c>
      <c r="C745" s="67" t="s">
        <v>17</v>
      </c>
      <c r="D745" s="67" t="s">
        <v>1062</v>
      </c>
      <c r="E745" s="20" t="s">
        <v>1074</v>
      </c>
      <c r="F745" s="22">
        <v>44818</v>
      </c>
      <c r="G745" s="22">
        <v>44847</v>
      </c>
      <c r="H745" s="28">
        <v>0</v>
      </c>
      <c r="I745" s="23">
        <v>0</v>
      </c>
      <c r="J745" s="23">
        <v>7000000</v>
      </c>
      <c r="K745" s="24">
        <v>7000000</v>
      </c>
      <c r="L745" s="25">
        <f t="shared" si="24"/>
        <v>100</v>
      </c>
      <c r="M745" s="35">
        <f t="shared" si="25"/>
        <v>0</v>
      </c>
      <c r="N745" s="1"/>
    </row>
    <row r="746" spans="1:14" s="2" customFormat="1" x14ac:dyDescent="0.2">
      <c r="A746" s="34">
        <v>2022</v>
      </c>
      <c r="B746" s="21">
        <v>3995703</v>
      </c>
      <c r="C746" s="67" t="s">
        <v>17</v>
      </c>
      <c r="D746" s="67" t="s">
        <v>978</v>
      </c>
      <c r="E746" s="20" t="s">
        <v>931</v>
      </c>
      <c r="F746" s="22">
        <v>44818</v>
      </c>
      <c r="G746" s="22">
        <v>44915</v>
      </c>
      <c r="H746" s="28">
        <v>1</v>
      </c>
      <c r="I746" s="23">
        <v>500000</v>
      </c>
      <c r="J746" s="23">
        <v>17833333</v>
      </c>
      <c r="K746" s="24">
        <v>17833333</v>
      </c>
      <c r="L746" s="25">
        <f t="shared" si="24"/>
        <v>100</v>
      </c>
      <c r="M746" s="35">
        <f t="shared" si="25"/>
        <v>0</v>
      </c>
      <c r="N746" s="1"/>
    </row>
    <row r="747" spans="1:14" s="2" customFormat="1" x14ac:dyDescent="0.2">
      <c r="A747" s="34">
        <v>2022</v>
      </c>
      <c r="B747" s="21">
        <v>3995887</v>
      </c>
      <c r="C747" s="67" t="s">
        <v>17</v>
      </c>
      <c r="D747" s="67" t="s">
        <v>1063</v>
      </c>
      <c r="E747" s="20" t="s">
        <v>743</v>
      </c>
      <c r="F747" s="22">
        <v>44813</v>
      </c>
      <c r="G747" s="22">
        <v>44915</v>
      </c>
      <c r="H747" s="28">
        <v>1</v>
      </c>
      <c r="I747" s="23">
        <v>1500000</v>
      </c>
      <c r="J747" s="23">
        <v>18666667</v>
      </c>
      <c r="K747" s="24">
        <v>13666667</v>
      </c>
      <c r="L747" s="25">
        <f t="shared" si="24"/>
        <v>73.214286192602032</v>
      </c>
      <c r="M747" s="35">
        <f t="shared" si="25"/>
        <v>5000000</v>
      </c>
      <c r="N747" s="1"/>
    </row>
    <row r="748" spans="1:14" s="2" customFormat="1" x14ac:dyDescent="0.2">
      <c r="A748" s="34">
        <v>2022</v>
      </c>
      <c r="B748" s="21">
        <v>3995991</v>
      </c>
      <c r="C748" s="67" t="s">
        <v>17</v>
      </c>
      <c r="D748" s="67" t="s">
        <v>979</v>
      </c>
      <c r="E748" s="20" t="s">
        <v>980</v>
      </c>
      <c r="F748" s="22">
        <v>44824</v>
      </c>
      <c r="G748" s="22">
        <v>44915</v>
      </c>
      <c r="H748" s="28">
        <v>0</v>
      </c>
      <c r="I748" s="23">
        <v>0</v>
      </c>
      <c r="J748" s="23">
        <v>14000000</v>
      </c>
      <c r="K748" s="24">
        <v>13466667</v>
      </c>
      <c r="L748" s="25">
        <f t="shared" si="24"/>
        <v>96.190478571428571</v>
      </c>
      <c r="M748" s="35">
        <f t="shared" si="25"/>
        <v>533333</v>
      </c>
      <c r="N748" s="1"/>
    </row>
    <row r="749" spans="1:14" s="2" customFormat="1" x14ac:dyDescent="0.2">
      <c r="A749" s="34">
        <v>2022</v>
      </c>
      <c r="B749" s="21">
        <v>3997833</v>
      </c>
      <c r="C749" s="67" t="s">
        <v>17</v>
      </c>
      <c r="D749" s="67" t="s">
        <v>981</v>
      </c>
      <c r="E749" s="20" t="s">
        <v>982</v>
      </c>
      <c r="F749" s="22">
        <v>44816</v>
      </c>
      <c r="G749" s="22">
        <v>44916</v>
      </c>
      <c r="H749" s="28">
        <v>1</v>
      </c>
      <c r="I749" s="23">
        <v>4750000</v>
      </c>
      <c r="J749" s="23">
        <v>29750000</v>
      </c>
      <c r="K749" s="24">
        <v>27250000</v>
      </c>
      <c r="L749" s="25">
        <f t="shared" si="24"/>
        <v>91.596638655462186</v>
      </c>
      <c r="M749" s="35">
        <f t="shared" si="25"/>
        <v>2500000</v>
      </c>
      <c r="N749" s="1"/>
    </row>
    <row r="750" spans="1:14" s="2" customFormat="1" x14ac:dyDescent="0.2">
      <c r="A750" s="34">
        <v>2022</v>
      </c>
      <c r="B750" s="21">
        <v>3997866</v>
      </c>
      <c r="C750" s="67" t="s">
        <v>17</v>
      </c>
      <c r="D750" s="67" t="s">
        <v>983</v>
      </c>
      <c r="E750" s="20" t="s">
        <v>984</v>
      </c>
      <c r="F750" s="22">
        <v>44819</v>
      </c>
      <c r="G750" s="22">
        <v>44915</v>
      </c>
      <c r="H750" s="28">
        <v>1</v>
      </c>
      <c r="I750" s="23">
        <v>1000000</v>
      </c>
      <c r="J750" s="23">
        <v>17666667</v>
      </c>
      <c r="K750" s="24">
        <v>17666667</v>
      </c>
      <c r="L750" s="25">
        <f t="shared" si="24"/>
        <v>100</v>
      </c>
      <c r="M750" s="35">
        <f t="shared" si="25"/>
        <v>0</v>
      </c>
      <c r="N750" s="1"/>
    </row>
    <row r="751" spans="1:14" s="2" customFormat="1" x14ac:dyDescent="0.2">
      <c r="A751" s="34">
        <v>2022</v>
      </c>
      <c r="B751" s="21">
        <v>3997959</v>
      </c>
      <c r="C751" s="67" t="s">
        <v>17</v>
      </c>
      <c r="D751" s="67" t="s">
        <v>985</v>
      </c>
      <c r="E751" s="20" t="s">
        <v>986</v>
      </c>
      <c r="F751" s="22">
        <v>44813</v>
      </c>
      <c r="G751" s="22">
        <v>44923</v>
      </c>
      <c r="H751" s="28">
        <v>1</v>
      </c>
      <c r="I751" s="23">
        <v>4533333</v>
      </c>
      <c r="J751" s="23">
        <v>33866666</v>
      </c>
      <c r="K751" s="24">
        <v>29866667</v>
      </c>
      <c r="L751" s="25">
        <f t="shared" si="24"/>
        <v>88.18897909820825</v>
      </c>
      <c r="M751" s="35">
        <f t="shared" si="25"/>
        <v>3999999</v>
      </c>
      <c r="N751" s="1"/>
    </row>
    <row r="752" spans="1:14" s="2" customFormat="1" x14ac:dyDescent="0.2">
      <c r="A752" s="34">
        <v>2022</v>
      </c>
      <c r="B752" s="21">
        <v>3998530</v>
      </c>
      <c r="C752" s="67" t="s">
        <v>17</v>
      </c>
      <c r="D752" s="67" t="s">
        <v>987</v>
      </c>
      <c r="E752" s="20" t="s">
        <v>988</v>
      </c>
      <c r="F752" s="22">
        <v>44819</v>
      </c>
      <c r="G752" s="22">
        <v>44848</v>
      </c>
      <c r="H752" s="28">
        <v>0</v>
      </c>
      <c r="I752" s="23">
        <v>0</v>
      </c>
      <c r="J752" s="23">
        <v>9000000</v>
      </c>
      <c r="K752" s="24">
        <v>9000000</v>
      </c>
      <c r="L752" s="25">
        <f t="shared" si="24"/>
        <v>100</v>
      </c>
      <c r="M752" s="35">
        <f t="shared" si="25"/>
        <v>0</v>
      </c>
      <c r="N752" s="1"/>
    </row>
    <row r="753" spans="1:14" s="2" customFormat="1" x14ac:dyDescent="0.2">
      <c r="A753" s="34">
        <v>2022</v>
      </c>
      <c r="B753" s="21">
        <v>4000357</v>
      </c>
      <c r="C753" s="67" t="s">
        <v>17</v>
      </c>
      <c r="D753" s="67" t="s">
        <v>989</v>
      </c>
      <c r="E753" s="20" t="s">
        <v>990</v>
      </c>
      <c r="F753" s="22">
        <v>44818</v>
      </c>
      <c r="G753" s="22">
        <v>44908</v>
      </c>
      <c r="H753" s="28">
        <v>0</v>
      </c>
      <c r="I753" s="23">
        <v>0</v>
      </c>
      <c r="J753" s="23">
        <v>18000000</v>
      </c>
      <c r="K753" s="24">
        <v>18000000</v>
      </c>
      <c r="L753" s="25">
        <f t="shared" si="24"/>
        <v>100</v>
      </c>
      <c r="M753" s="35">
        <f t="shared" si="25"/>
        <v>0</v>
      </c>
      <c r="N753" s="1"/>
    </row>
    <row r="754" spans="1:14" s="2" customFormat="1" x14ac:dyDescent="0.2">
      <c r="A754" s="34">
        <v>2022</v>
      </c>
      <c r="B754" s="21">
        <v>4000891</v>
      </c>
      <c r="C754" s="67" t="s">
        <v>17</v>
      </c>
      <c r="D754" s="67" t="s">
        <v>991</v>
      </c>
      <c r="E754" s="20" t="s">
        <v>715</v>
      </c>
      <c r="F754" s="22">
        <v>44816</v>
      </c>
      <c r="G754" s="22">
        <v>44926</v>
      </c>
      <c r="H754" s="28">
        <v>0</v>
      </c>
      <c r="I754" s="23">
        <v>0</v>
      </c>
      <c r="J754" s="23">
        <v>25666667</v>
      </c>
      <c r="K754" s="24">
        <v>25433333</v>
      </c>
      <c r="L754" s="25">
        <f t="shared" si="24"/>
        <v>99.090906505312901</v>
      </c>
      <c r="M754" s="35">
        <f t="shared" si="25"/>
        <v>233334</v>
      </c>
      <c r="N754" s="1"/>
    </row>
    <row r="755" spans="1:14" s="2" customFormat="1" x14ac:dyDescent="0.2">
      <c r="A755" s="34">
        <v>2022</v>
      </c>
      <c r="B755" s="21">
        <v>4001405</v>
      </c>
      <c r="C755" s="67" t="s">
        <v>17</v>
      </c>
      <c r="D755" s="67" t="s">
        <v>992</v>
      </c>
      <c r="E755" s="20" t="s">
        <v>948</v>
      </c>
      <c r="F755" s="22">
        <v>44818</v>
      </c>
      <c r="G755" s="22">
        <v>44925</v>
      </c>
      <c r="H755" s="28">
        <v>0</v>
      </c>
      <c r="I755" s="23">
        <v>0</v>
      </c>
      <c r="J755" s="23">
        <v>17250000</v>
      </c>
      <c r="K755" s="24">
        <v>11550000</v>
      </c>
      <c r="L755" s="25">
        <f t="shared" si="24"/>
        <v>66.956521739130437</v>
      </c>
      <c r="M755" s="35">
        <f t="shared" si="25"/>
        <v>5700000</v>
      </c>
      <c r="N755" s="1"/>
    </row>
    <row r="756" spans="1:14" s="2" customFormat="1" x14ac:dyDescent="0.2">
      <c r="A756" s="34">
        <v>2022</v>
      </c>
      <c r="B756" s="21">
        <v>4001425</v>
      </c>
      <c r="C756" s="67" t="s">
        <v>17</v>
      </c>
      <c r="D756" s="67" t="s">
        <v>993</v>
      </c>
      <c r="E756" s="20" t="s">
        <v>994</v>
      </c>
      <c r="F756" s="22">
        <v>44818</v>
      </c>
      <c r="G756" s="22">
        <v>44918</v>
      </c>
      <c r="H756" s="28">
        <v>1</v>
      </c>
      <c r="I756" s="23">
        <v>933333</v>
      </c>
      <c r="J756" s="23">
        <v>14266666</v>
      </c>
      <c r="K756" s="24">
        <v>14266666</v>
      </c>
      <c r="L756" s="25">
        <f t="shared" si="24"/>
        <v>100</v>
      </c>
      <c r="M756" s="35">
        <f t="shared" si="25"/>
        <v>0</v>
      </c>
      <c r="N756" s="1"/>
    </row>
    <row r="757" spans="1:14" s="2" customFormat="1" x14ac:dyDescent="0.2">
      <c r="A757" s="34">
        <v>2022</v>
      </c>
      <c r="B757" s="21">
        <v>4001663</v>
      </c>
      <c r="C757" s="67" t="s">
        <v>17</v>
      </c>
      <c r="D757" s="67" t="s">
        <v>995</v>
      </c>
      <c r="E757" s="20" t="s">
        <v>888</v>
      </c>
      <c r="F757" s="22">
        <v>44817</v>
      </c>
      <c r="G757" s="22">
        <v>44925</v>
      </c>
      <c r="H757" s="28">
        <v>1</v>
      </c>
      <c r="I757" s="23">
        <v>4000000</v>
      </c>
      <c r="J757" s="23">
        <v>18933333</v>
      </c>
      <c r="K757" s="24">
        <v>10400000</v>
      </c>
      <c r="L757" s="25">
        <f t="shared" si="24"/>
        <v>54.929578431858772</v>
      </c>
      <c r="M757" s="35">
        <f t="shared" si="25"/>
        <v>8533333</v>
      </c>
      <c r="N757" s="1"/>
    </row>
    <row r="758" spans="1:14" s="2" customFormat="1" x14ac:dyDescent="0.2">
      <c r="A758" s="34">
        <v>2022</v>
      </c>
      <c r="B758" s="21">
        <v>4003009</v>
      </c>
      <c r="C758" s="67" t="s">
        <v>17</v>
      </c>
      <c r="D758" s="67" t="s">
        <v>1064</v>
      </c>
      <c r="E758" s="20" t="s">
        <v>1075</v>
      </c>
      <c r="F758" s="22">
        <v>44824</v>
      </c>
      <c r="G758" s="22">
        <v>44925</v>
      </c>
      <c r="H758" s="28">
        <v>0</v>
      </c>
      <c r="I758" s="23">
        <v>0</v>
      </c>
      <c r="J758" s="23">
        <v>18333333</v>
      </c>
      <c r="K758" s="24">
        <v>16833333</v>
      </c>
      <c r="L758" s="25">
        <f t="shared" si="24"/>
        <v>91.818181669421492</v>
      </c>
      <c r="M758" s="35">
        <f t="shared" si="25"/>
        <v>1500000</v>
      </c>
      <c r="N758" s="1"/>
    </row>
    <row r="759" spans="1:14" s="2" customFormat="1" x14ac:dyDescent="0.2">
      <c r="A759" s="34">
        <v>2022</v>
      </c>
      <c r="B759" s="21">
        <v>4003835</v>
      </c>
      <c r="C759" s="67" t="s">
        <v>17</v>
      </c>
      <c r="D759" s="67" t="s">
        <v>996</v>
      </c>
      <c r="E759" s="20" t="s">
        <v>997</v>
      </c>
      <c r="F759" s="22">
        <v>44823</v>
      </c>
      <c r="G759" s="22">
        <v>44975</v>
      </c>
      <c r="H759" s="28">
        <v>0</v>
      </c>
      <c r="I759" s="23">
        <v>0</v>
      </c>
      <c r="J759" s="23">
        <v>30000000</v>
      </c>
      <c r="K759" s="24">
        <v>20400000</v>
      </c>
      <c r="L759" s="25">
        <f t="shared" si="24"/>
        <v>68</v>
      </c>
      <c r="M759" s="35">
        <f t="shared" si="25"/>
        <v>9600000</v>
      </c>
      <c r="N759" s="1"/>
    </row>
    <row r="760" spans="1:14" s="2" customFormat="1" x14ac:dyDescent="0.2">
      <c r="A760" s="34">
        <v>2022</v>
      </c>
      <c r="B760" s="21">
        <v>4005914</v>
      </c>
      <c r="C760" s="67" t="s">
        <v>17</v>
      </c>
      <c r="D760" s="67" t="s">
        <v>998</v>
      </c>
      <c r="E760" s="20" t="s">
        <v>722</v>
      </c>
      <c r="F760" s="22">
        <v>44818</v>
      </c>
      <c r="G760" s="22">
        <v>44925</v>
      </c>
      <c r="H760" s="28">
        <v>0</v>
      </c>
      <c r="I760" s="23">
        <v>0</v>
      </c>
      <c r="J760" s="23">
        <v>36666667</v>
      </c>
      <c r="K760" s="24">
        <v>25666667</v>
      </c>
      <c r="L760" s="25">
        <f t="shared" si="24"/>
        <v>70.000000272727277</v>
      </c>
      <c r="M760" s="35">
        <f t="shared" si="25"/>
        <v>11000000</v>
      </c>
      <c r="N760" s="1"/>
    </row>
    <row r="761" spans="1:14" s="2" customFormat="1" x14ac:dyDescent="0.2">
      <c r="A761" s="34">
        <v>2022</v>
      </c>
      <c r="B761" s="21">
        <v>4008649</v>
      </c>
      <c r="C761" s="67" t="s">
        <v>17</v>
      </c>
      <c r="D761" s="67" t="s">
        <v>999</v>
      </c>
      <c r="E761" s="20" t="s">
        <v>1000</v>
      </c>
      <c r="F761" s="22">
        <v>44818</v>
      </c>
      <c r="G761" s="22">
        <v>44918</v>
      </c>
      <c r="H761" s="28">
        <v>2</v>
      </c>
      <c r="I761" s="23">
        <v>3800000</v>
      </c>
      <c r="J761" s="23">
        <v>13800000</v>
      </c>
      <c r="K761" s="24">
        <v>7700000</v>
      </c>
      <c r="L761" s="25">
        <f t="shared" si="24"/>
        <v>55.79710144927536</v>
      </c>
      <c r="M761" s="35">
        <f t="shared" si="25"/>
        <v>6100000</v>
      </c>
      <c r="N761" s="1"/>
    </row>
    <row r="762" spans="1:14" s="2" customFormat="1" x14ac:dyDescent="0.2">
      <c r="A762" s="34">
        <v>2022</v>
      </c>
      <c r="B762" s="21">
        <v>4015001</v>
      </c>
      <c r="C762" s="67" t="s">
        <v>17</v>
      </c>
      <c r="D762" s="67" t="s">
        <v>1001</v>
      </c>
      <c r="E762" s="20" t="s">
        <v>745</v>
      </c>
      <c r="F762" s="22">
        <v>44824</v>
      </c>
      <c r="G762" s="22">
        <v>44925</v>
      </c>
      <c r="H762" s="28">
        <v>0</v>
      </c>
      <c r="I762" s="23">
        <v>0</v>
      </c>
      <c r="J762" s="23">
        <v>22000000</v>
      </c>
      <c r="K762" s="24">
        <v>20200000</v>
      </c>
      <c r="L762" s="25">
        <f t="shared" si="24"/>
        <v>91.818181818181813</v>
      </c>
      <c r="M762" s="35">
        <f t="shared" si="25"/>
        <v>1800000</v>
      </c>
      <c r="N762" s="1"/>
    </row>
    <row r="763" spans="1:14" s="2" customFormat="1" x14ac:dyDescent="0.2">
      <c r="A763" s="34">
        <v>2022</v>
      </c>
      <c r="B763" s="21">
        <v>4015107</v>
      </c>
      <c r="C763" s="67" t="s">
        <v>17</v>
      </c>
      <c r="D763" s="67" t="s">
        <v>1002</v>
      </c>
      <c r="E763" s="20" t="s">
        <v>1003</v>
      </c>
      <c r="F763" s="22">
        <v>44820</v>
      </c>
      <c r="G763" s="22">
        <v>44925</v>
      </c>
      <c r="H763" s="28">
        <v>0</v>
      </c>
      <c r="I763" s="23">
        <v>0</v>
      </c>
      <c r="J763" s="23">
        <v>11000000</v>
      </c>
      <c r="K763" s="24">
        <v>10500000</v>
      </c>
      <c r="L763" s="25">
        <f t="shared" si="24"/>
        <v>95.454545454545453</v>
      </c>
      <c r="M763" s="35">
        <f t="shared" si="25"/>
        <v>500000</v>
      </c>
      <c r="N763" s="1"/>
    </row>
    <row r="764" spans="1:14" s="2" customFormat="1" x14ac:dyDescent="0.2">
      <c r="A764" s="34">
        <v>2022</v>
      </c>
      <c r="B764" s="21">
        <v>4016704</v>
      </c>
      <c r="C764" s="67" t="s">
        <v>17</v>
      </c>
      <c r="D764" s="67" t="s">
        <v>1004</v>
      </c>
      <c r="E764" s="20" t="s">
        <v>1005</v>
      </c>
      <c r="F764" s="22">
        <v>44818</v>
      </c>
      <c r="G764" s="22">
        <v>44926</v>
      </c>
      <c r="H764" s="28">
        <v>1</v>
      </c>
      <c r="I764" s="23">
        <v>5500000</v>
      </c>
      <c r="J764" s="23">
        <v>25116667</v>
      </c>
      <c r="K764" s="24">
        <v>19616667</v>
      </c>
      <c r="L764" s="25">
        <f t="shared" si="24"/>
        <v>78.1021900716365</v>
      </c>
      <c r="M764" s="35">
        <f t="shared" si="25"/>
        <v>5500000</v>
      </c>
      <c r="N764" s="1"/>
    </row>
    <row r="765" spans="1:14" s="2" customFormat="1" x14ac:dyDescent="0.2">
      <c r="A765" s="34">
        <v>2022</v>
      </c>
      <c r="B765" s="21">
        <v>4019101</v>
      </c>
      <c r="C765" s="67" t="s">
        <v>17</v>
      </c>
      <c r="D765" s="67" t="s">
        <v>1006</v>
      </c>
      <c r="E765" s="20" t="s">
        <v>1007</v>
      </c>
      <c r="F765" s="22">
        <v>44819</v>
      </c>
      <c r="G765" s="22">
        <v>44924</v>
      </c>
      <c r="H765" s="28">
        <v>0</v>
      </c>
      <c r="I765" s="23">
        <v>0</v>
      </c>
      <c r="J765" s="23">
        <v>14000000</v>
      </c>
      <c r="K765" s="24">
        <v>14000000</v>
      </c>
      <c r="L765" s="25">
        <f t="shared" si="24"/>
        <v>100</v>
      </c>
      <c r="M765" s="35">
        <f t="shared" si="25"/>
        <v>0</v>
      </c>
      <c r="N765" s="1"/>
    </row>
    <row r="766" spans="1:14" s="2" customFormat="1" x14ac:dyDescent="0.2">
      <c r="A766" s="34">
        <v>2022</v>
      </c>
      <c r="B766" s="21">
        <v>4019616</v>
      </c>
      <c r="C766" s="67" t="s">
        <v>17</v>
      </c>
      <c r="D766" s="67" t="s">
        <v>1008</v>
      </c>
      <c r="E766" s="20" t="s">
        <v>1009</v>
      </c>
      <c r="F766" s="22">
        <v>44824</v>
      </c>
      <c r="G766" s="22">
        <v>44924</v>
      </c>
      <c r="H766" s="28">
        <v>0</v>
      </c>
      <c r="I766" s="23">
        <v>0</v>
      </c>
      <c r="J766" s="23">
        <v>13333333</v>
      </c>
      <c r="K766" s="24">
        <v>13333333</v>
      </c>
      <c r="L766" s="25">
        <f t="shared" si="24"/>
        <v>100</v>
      </c>
      <c r="M766" s="35">
        <f t="shared" si="25"/>
        <v>0</v>
      </c>
      <c r="N766" s="1"/>
    </row>
    <row r="767" spans="1:14" s="2" customFormat="1" x14ac:dyDescent="0.2">
      <c r="A767" s="34">
        <v>2022</v>
      </c>
      <c r="B767" s="21">
        <v>4024471</v>
      </c>
      <c r="C767" s="67" t="s">
        <v>17</v>
      </c>
      <c r="D767" s="67" t="s">
        <v>1010</v>
      </c>
      <c r="E767" s="20" t="s">
        <v>1011</v>
      </c>
      <c r="F767" s="22">
        <v>44824</v>
      </c>
      <c r="G767" s="22">
        <v>44925</v>
      </c>
      <c r="H767" s="28">
        <v>1</v>
      </c>
      <c r="I767" s="23">
        <v>436000</v>
      </c>
      <c r="J767" s="23">
        <v>8066000</v>
      </c>
      <c r="K767" s="24">
        <v>5159333</v>
      </c>
      <c r="L767" s="25">
        <f t="shared" si="24"/>
        <v>63.963959831391023</v>
      </c>
      <c r="M767" s="35">
        <f t="shared" si="25"/>
        <v>2906667</v>
      </c>
      <c r="N767" s="1"/>
    </row>
    <row r="768" spans="1:14" s="2" customFormat="1" x14ac:dyDescent="0.2">
      <c r="A768" s="34">
        <v>2022</v>
      </c>
      <c r="B768" s="21">
        <v>4028243</v>
      </c>
      <c r="C768" s="67" t="s">
        <v>17</v>
      </c>
      <c r="D768" s="67" t="s">
        <v>1012</v>
      </c>
      <c r="E768" s="20" t="s">
        <v>703</v>
      </c>
      <c r="F768" s="22">
        <v>44825</v>
      </c>
      <c r="G768" s="22">
        <v>44925</v>
      </c>
      <c r="H768" s="28">
        <v>1</v>
      </c>
      <c r="I768" s="23">
        <v>666667</v>
      </c>
      <c r="J768" s="23">
        <v>7333334</v>
      </c>
      <c r="K768" s="24">
        <v>4666667</v>
      </c>
      <c r="L768" s="25">
        <f t="shared" si="24"/>
        <v>63.636362396694331</v>
      </c>
      <c r="M768" s="35">
        <f t="shared" si="25"/>
        <v>2666667</v>
      </c>
      <c r="N768" s="1"/>
    </row>
    <row r="769" spans="1:14" s="2" customFormat="1" x14ac:dyDescent="0.2">
      <c r="A769" s="34">
        <v>2022</v>
      </c>
      <c r="B769" s="21">
        <v>4029275</v>
      </c>
      <c r="C769" s="67" t="s">
        <v>17</v>
      </c>
      <c r="D769" s="67" t="s">
        <v>1013</v>
      </c>
      <c r="E769" s="20" t="s">
        <v>832</v>
      </c>
      <c r="F769" s="22">
        <v>44825</v>
      </c>
      <c r="G769" s="22">
        <v>44926</v>
      </c>
      <c r="H769" s="28">
        <v>1</v>
      </c>
      <c r="I769" s="23">
        <v>7000000</v>
      </c>
      <c r="J769" s="23">
        <v>31733333</v>
      </c>
      <c r="K769" s="24">
        <v>16333333</v>
      </c>
      <c r="L769" s="25">
        <f t="shared" si="24"/>
        <v>51.470587725531381</v>
      </c>
      <c r="M769" s="35">
        <f t="shared" si="25"/>
        <v>15400000</v>
      </c>
      <c r="N769" s="1"/>
    </row>
    <row r="770" spans="1:14" s="2" customFormat="1" x14ac:dyDescent="0.2">
      <c r="A770" s="34">
        <v>2022</v>
      </c>
      <c r="B770" s="21">
        <v>4033461</v>
      </c>
      <c r="C770" s="67" t="s">
        <v>17</v>
      </c>
      <c r="D770" s="67" t="s">
        <v>1014</v>
      </c>
      <c r="E770" s="20" t="s">
        <v>1015</v>
      </c>
      <c r="F770" s="22">
        <v>44826</v>
      </c>
      <c r="G770" s="22">
        <v>44916</v>
      </c>
      <c r="H770" s="28">
        <v>0</v>
      </c>
      <c r="I770" s="23">
        <v>0</v>
      </c>
      <c r="J770" s="23">
        <v>15000000</v>
      </c>
      <c r="K770" s="24">
        <v>15000000</v>
      </c>
      <c r="L770" s="25">
        <f t="shared" si="24"/>
        <v>100</v>
      </c>
      <c r="M770" s="35">
        <f t="shared" si="25"/>
        <v>0</v>
      </c>
      <c r="N770" s="1"/>
    </row>
    <row r="771" spans="1:14" s="2" customFormat="1" x14ac:dyDescent="0.2">
      <c r="A771" s="34">
        <v>2022</v>
      </c>
      <c r="B771" s="21">
        <v>4033599</v>
      </c>
      <c r="C771" s="67" t="s">
        <v>17</v>
      </c>
      <c r="D771" s="67" t="s">
        <v>1217</v>
      </c>
      <c r="E771" s="20" t="s">
        <v>1218</v>
      </c>
      <c r="F771" s="22">
        <v>44830</v>
      </c>
      <c r="G771" s="22">
        <v>44926</v>
      </c>
      <c r="H771" s="28">
        <v>0</v>
      </c>
      <c r="I771" s="23">
        <v>0</v>
      </c>
      <c r="J771" s="23">
        <v>18333333</v>
      </c>
      <c r="K771" s="24">
        <v>6416667</v>
      </c>
      <c r="L771" s="25">
        <f t="shared" si="24"/>
        <v>35.000002454545502</v>
      </c>
      <c r="M771" s="35">
        <f t="shared" si="25"/>
        <v>11916666</v>
      </c>
      <c r="N771" s="1"/>
    </row>
    <row r="772" spans="1:14" s="2" customFormat="1" x14ac:dyDescent="0.2">
      <c r="A772" s="34">
        <v>2022</v>
      </c>
      <c r="B772" s="21">
        <v>4035336</v>
      </c>
      <c r="C772" s="67" t="s">
        <v>17</v>
      </c>
      <c r="D772" s="67" t="s">
        <v>1016</v>
      </c>
      <c r="E772" s="20" t="s">
        <v>1017</v>
      </c>
      <c r="F772" s="22">
        <v>44826</v>
      </c>
      <c r="G772" s="22">
        <v>44916</v>
      </c>
      <c r="H772" s="28">
        <v>0</v>
      </c>
      <c r="I772" s="23">
        <v>0</v>
      </c>
      <c r="J772" s="23">
        <v>15000000</v>
      </c>
      <c r="K772" s="24">
        <v>15000000</v>
      </c>
      <c r="L772" s="25">
        <f t="shared" si="24"/>
        <v>100</v>
      </c>
      <c r="M772" s="35">
        <f t="shared" si="25"/>
        <v>0</v>
      </c>
      <c r="N772" s="1"/>
    </row>
    <row r="773" spans="1:14" s="2" customFormat="1" x14ac:dyDescent="0.2">
      <c r="A773" s="34">
        <v>2022</v>
      </c>
      <c r="B773" s="21">
        <v>4040252</v>
      </c>
      <c r="C773" s="67" t="s">
        <v>17</v>
      </c>
      <c r="D773" s="67" t="s">
        <v>1076</v>
      </c>
      <c r="E773" s="20" t="s">
        <v>1077</v>
      </c>
      <c r="F773" s="22">
        <v>44831</v>
      </c>
      <c r="G773" s="22">
        <v>44926</v>
      </c>
      <c r="H773" s="28">
        <v>0</v>
      </c>
      <c r="I773" s="23">
        <v>0</v>
      </c>
      <c r="J773" s="23">
        <v>12666667</v>
      </c>
      <c r="K773" s="24">
        <v>12533333</v>
      </c>
      <c r="L773" s="25">
        <f t="shared" si="24"/>
        <v>98.947363185595705</v>
      </c>
      <c r="M773" s="35">
        <f t="shared" si="25"/>
        <v>133334</v>
      </c>
      <c r="N773" s="1"/>
    </row>
    <row r="774" spans="1:14" s="2" customFormat="1" x14ac:dyDescent="0.2">
      <c r="A774" s="34">
        <v>2022</v>
      </c>
      <c r="B774" s="21">
        <v>4040563</v>
      </c>
      <c r="C774" s="67" t="s">
        <v>17</v>
      </c>
      <c r="D774" s="67" t="s">
        <v>1018</v>
      </c>
      <c r="E774" s="20" t="s">
        <v>1019</v>
      </c>
      <c r="F774" s="22">
        <v>44826</v>
      </c>
      <c r="G774" s="22">
        <v>44916</v>
      </c>
      <c r="H774" s="28">
        <v>0</v>
      </c>
      <c r="I774" s="23">
        <v>0</v>
      </c>
      <c r="J774" s="23">
        <v>21900000</v>
      </c>
      <c r="K774" s="24">
        <v>21900000</v>
      </c>
      <c r="L774" s="25">
        <f t="shared" si="24"/>
        <v>100</v>
      </c>
      <c r="M774" s="35">
        <f t="shared" si="25"/>
        <v>0</v>
      </c>
      <c r="N774" s="1"/>
    </row>
    <row r="775" spans="1:14" s="2" customFormat="1" x14ac:dyDescent="0.2">
      <c r="A775" s="34">
        <v>2022</v>
      </c>
      <c r="B775" s="21">
        <v>4041957</v>
      </c>
      <c r="C775" s="67" t="s">
        <v>17</v>
      </c>
      <c r="D775" s="67" t="s">
        <v>1020</v>
      </c>
      <c r="E775" s="20" t="s">
        <v>715</v>
      </c>
      <c r="F775" s="22">
        <v>44831</v>
      </c>
      <c r="G775" s="22">
        <v>44925</v>
      </c>
      <c r="H775" s="28">
        <v>0</v>
      </c>
      <c r="I775" s="23">
        <v>0</v>
      </c>
      <c r="J775" s="23">
        <v>20000000</v>
      </c>
      <c r="K775" s="24">
        <v>18800000</v>
      </c>
      <c r="L775" s="25">
        <f t="shared" si="24"/>
        <v>94</v>
      </c>
      <c r="M775" s="35">
        <f t="shared" si="25"/>
        <v>1200000</v>
      </c>
      <c r="N775" s="1"/>
    </row>
    <row r="776" spans="1:14" s="2" customFormat="1" x14ac:dyDescent="0.2">
      <c r="A776" s="34">
        <v>2022</v>
      </c>
      <c r="B776" s="21">
        <v>4043181</v>
      </c>
      <c r="C776" s="67" t="s">
        <v>17</v>
      </c>
      <c r="D776" s="67" t="s">
        <v>1078</v>
      </c>
      <c r="E776" s="20" t="s">
        <v>1079</v>
      </c>
      <c r="F776" s="22">
        <v>44845</v>
      </c>
      <c r="G776" s="22">
        <v>44956</v>
      </c>
      <c r="H776" s="28">
        <v>0</v>
      </c>
      <c r="I776" s="23">
        <v>0</v>
      </c>
      <c r="J776" s="23">
        <v>33000000</v>
      </c>
      <c r="K776" s="24">
        <v>24000000</v>
      </c>
      <c r="L776" s="25">
        <f t="shared" si="24"/>
        <v>72.727272727272734</v>
      </c>
      <c r="M776" s="35">
        <f t="shared" si="25"/>
        <v>9000000</v>
      </c>
      <c r="N776" s="1"/>
    </row>
    <row r="777" spans="1:14" s="2" customFormat="1" x14ac:dyDescent="0.2">
      <c r="A777" s="34">
        <v>2022</v>
      </c>
      <c r="B777" s="21">
        <v>4043419</v>
      </c>
      <c r="C777" s="67" t="s">
        <v>17</v>
      </c>
      <c r="D777" s="67" t="s">
        <v>1021</v>
      </c>
      <c r="E777" s="20" t="s">
        <v>1022</v>
      </c>
      <c r="F777" s="22">
        <v>44832</v>
      </c>
      <c r="G777" s="22">
        <v>44925</v>
      </c>
      <c r="H777" s="28">
        <v>0</v>
      </c>
      <c r="I777" s="23">
        <v>0</v>
      </c>
      <c r="J777" s="23">
        <v>13556667</v>
      </c>
      <c r="K777" s="24">
        <v>8715000</v>
      </c>
      <c r="L777" s="25">
        <f t="shared" si="24"/>
        <v>64.285712705047629</v>
      </c>
      <c r="M777" s="35">
        <f t="shared" si="25"/>
        <v>4841667</v>
      </c>
      <c r="N777" s="1"/>
    </row>
    <row r="778" spans="1:14" s="2" customFormat="1" x14ac:dyDescent="0.2">
      <c r="A778" s="34">
        <v>2022</v>
      </c>
      <c r="B778" s="21">
        <v>4043893</v>
      </c>
      <c r="C778" s="67" t="s">
        <v>17</v>
      </c>
      <c r="D778" s="67" t="s">
        <v>1023</v>
      </c>
      <c r="E778" s="20" t="s">
        <v>1024</v>
      </c>
      <c r="F778" s="22">
        <v>44827</v>
      </c>
      <c r="G778" s="22">
        <v>44926</v>
      </c>
      <c r="H778" s="28">
        <v>0</v>
      </c>
      <c r="I778" s="23">
        <v>0</v>
      </c>
      <c r="J778" s="23">
        <v>16500000</v>
      </c>
      <c r="K778" s="24">
        <v>16333333</v>
      </c>
      <c r="L778" s="25">
        <f t="shared" si="24"/>
        <v>98.989896969696971</v>
      </c>
      <c r="M778" s="35">
        <f t="shared" si="25"/>
        <v>166667</v>
      </c>
      <c r="N778" s="1"/>
    </row>
    <row r="779" spans="1:14" s="2" customFormat="1" x14ac:dyDescent="0.2">
      <c r="A779" s="34">
        <v>2022</v>
      </c>
      <c r="B779" s="21">
        <v>4044286</v>
      </c>
      <c r="C779" s="67" t="s">
        <v>17</v>
      </c>
      <c r="D779" s="67" t="s">
        <v>1080</v>
      </c>
      <c r="E779" s="20" t="s">
        <v>1081</v>
      </c>
      <c r="F779" s="22">
        <v>44845</v>
      </c>
      <c r="G779" s="22">
        <v>44956</v>
      </c>
      <c r="H779" s="28">
        <v>0</v>
      </c>
      <c r="I779" s="23">
        <v>0</v>
      </c>
      <c r="J779" s="23">
        <v>9166667</v>
      </c>
      <c r="K779" s="24">
        <v>6666667</v>
      </c>
      <c r="L779" s="25">
        <f t="shared" si="24"/>
        <v>72.727273719008224</v>
      </c>
      <c r="M779" s="35">
        <f t="shared" si="25"/>
        <v>2500000</v>
      </c>
      <c r="N779" s="1"/>
    </row>
    <row r="780" spans="1:14" s="2" customFormat="1" x14ac:dyDescent="0.2">
      <c r="A780" s="34">
        <v>2022</v>
      </c>
      <c r="B780" s="21">
        <v>4044589</v>
      </c>
      <c r="C780" s="67" t="s">
        <v>17</v>
      </c>
      <c r="D780" s="67" t="s">
        <v>1025</v>
      </c>
      <c r="E780" s="20" t="s">
        <v>1026</v>
      </c>
      <c r="F780" s="22">
        <v>44825</v>
      </c>
      <c r="G780" s="22">
        <v>44925</v>
      </c>
      <c r="H780" s="28">
        <v>0</v>
      </c>
      <c r="I780" s="23">
        <v>0</v>
      </c>
      <c r="J780" s="23">
        <v>23333333</v>
      </c>
      <c r="K780" s="24">
        <v>16333333</v>
      </c>
      <c r="L780" s="25">
        <f t="shared" si="24"/>
        <v>69.99999957142856</v>
      </c>
      <c r="M780" s="35">
        <f t="shared" si="25"/>
        <v>7000000</v>
      </c>
      <c r="N780" s="1"/>
    </row>
    <row r="781" spans="1:14" s="2" customFormat="1" x14ac:dyDescent="0.2">
      <c r="A781" s="34">
        <v>2022</v>
      </c>
      <c r="B781" s="21">
        <v>4046037</v>
      </c>
      <c r="C781" s="67" t="s">
        <v>15</v>
      </c>
      <c r="D781" s="67" t="s">
        <v>1082</v>
      </c>
      <c r="E781" s="20" t="s">
        <v>1083</v>
      </c>
      <c r="F781" s="22">
        <v>44838</v>
      </c>
      <c r="G781" s="22">
        <v>44926</v>
      </c>
      <c r="H781" s="28">
        <v>0</v>
      </c>
      <c r="I781" s="23">
        <v>0</v>
      </c>
      <c r="J781" s="23">
        <v>20000000</v>
      </c>
      <c r="K781" s="24">
        <v>13268500</v>
      </c>
      <c r="L781" s="25">
        <f t="shared" si="24"/>
        <v>66.342500000000001</v>
      </c>
      <c r="M781" s="35">
        <f t="shared" si="25"/>
        <v>6731500</v>
      </c>
      <c r="N781" s="1"/>
    </row>
    <row r="782" spans="1:14" s="2" customFormat="1" x14ac:dyDescent="0.2">
      <c r="A782" s="34">
        <v>2022</v>
      </c>
      <c r="B782" s="21">
        <v>4046872</v>
      </c>
      <c r="C782" s="67" t="s">
        <v>17</v>
      </c>
      <c r="D782" s="67" t="s">
        <v>1027</v>
      </c>
      <c r="E782" s="20" t="s">
        <v>1028</v>
      </c>
      <c r="F782" s="22">
        <v>44827</v>
      </c>
      <c r="G782" s="22">
        <v>44922</v>
      </c>
      <c r="H782" s="28">
        <v>1</v>
      </c>
      <c r="I782" s="23">
        <v>4200000</v>
      </c>
      <c r="J782" s="23">
        <v>26366667</v>
      </c>
      <c r="K782" s="24">
        <v>22866667</v>
      </c>
      <c r="L782" s="25">
        <f t="shared" si="24"/>
        <v>86.725663884631302</v>
      </c>
      <c r="M782" s="35">
        <f t="shared" si="25"/>
        <v>3500000</v>
      </c>
      <c r="N782" s="1"/>
    </row>
    <row r="783" spans="1:14" s="2" customFormat="1" x14ac:dyDescent="0.2">
      <c r="A783" s="34">
        <v>2022</v>
      </c>
      <c r="B783" s="21">
        <v>4047682</v>
      </c>
      <c r="C783" s="67" t="s">
        <v>17</v>
      </c>
      <c r="D783" s="67" t="s">
        <v>1029</v>
      </c>
      <c r="E783" s="20" t="s">
        <v>1030</v>
      </c>
      <c r="F783" s="22">
        <v>44825</v>
      </c>
      <c r="G783" s="22">
        <v>44925</v>
      </c>
      <c r="H783" s="28">
        <v>1</v>
      </c>
      <c r="I783" s="23">
        <v>8000000</v>
      </c>
      <c r="J783" s="23">
        <v>34666667</v>
      </c>
      <c r="K783" s="24">
        <v>26666667</v>
      </c>
      <c r="L783" s="25">
        <f t="shared" si="24"/>
        <v>76.923077144970406</v>
      </c>
      <c r="M783" s="35">
        <f t="shared" si="25"/>
        <v>8000000</v>
      </c>
      <c r="N783" s="1"/>
    </row>
    <row r="784" spans="1:14" s="2" customFormat="1" x14ac:dyDescent="0.2">
      <c r="A784" s="34">
        <v>2022</v>
      </c>
      <c r="B784" s="21">
        <v>4048131</v>
      </c>
      <c r="C784" s="67" t="s">
        <v>17</v>
      </c>
      <c r="D784" s="67" t="s">
        <v>1031</v>
      </c>
      <c r="E784" s="20" t="s">
        <v>1032</v>
      </c>
      <c r="F784" s="22">
        <v>44827</v>
      </c>
      <c r="G784" s="22">
        <v>44925</v>
      </c>
      <c r="H784" s="28">
        <v>0</v>
      </c>
      <c r="I784" s="23">
        <v>0</v>
      </c>
      <c r="J784" s="23">
        <v>23333333</v>
      </c>
      <c r="K784" s="24">
        <v>22866667</v>
      </c>
      <c r="L784" s="25">
        <f t="shared" si="24"/>
        <v>98.000002828571468</v>
      </c>
      <c r="M784" s="35">
        <f t="shared" si="25"/>
        <v>466666</v>
      </c>
      <c r="N784" s="1"/>
    </row>
    <row r="785" spans="1:14" s="2" customFormat="1" x14ac:dyDescent="0.2">
      <c r="A785" s="34">
        <v>2022</v>
      </c>
      <c r="B785" s="21">
        <v>4048261</v>
      </c>
      <c r="C785" s="67" t="s">
        <v>349</v>
      </c>
      <c r="D785" s="67" t="s">
        <v>1219</v>
      </c>
      <c r="E785" s="20" t="s">
        <v>1220</v>
      </c>
      <c r="F785" s="22">
        <v>44834</v>
      </c>
      <c r="G785" s="22">
        <v>44924</v>
      </c>
      <c r="H785" s="28">
        <v>1</v>
      </c>
      <c r="I785" s="23">
        <v>20000000</v>
      </c>
      <c r="J785" s="23">
        <v>120000000</v>
      </c>
      <c r="K785" s="24">
        <v>99733176</v>
      </c>
      <c r="L785" s="25">
        <f t="shared" si="24"/>
        <v>83.110979999999998</v>
      </c>
      <c r="M785" s="35">
        <f t="shared" si="25"/>
        <v>20266824</v>
      </c>
      <c r="N785" s="1"/>
    </row>
    <row r="786" spans="1:14" s="2" customFormat="1" x14ac:dyDescent="0.2">
      <c r="A786" s="34">
        <v>2022</v>
      </c>
      <c r="B786" s="21">
        <v>4048440</v>
      </c>
      <c r="C786" s="67" t="s">
        <v>17</v>
      </c>
      <c r="D786" s="67" t="s">
        <v>1033</v>
      </c>
      <c r="E786" s="20" t="s">
        <v>1034</v>
      </c>
      <c r="F786" s="22">
        <v>44831</v>
      </c>
      <c r="G786" s="22">
        <v>44925</v>
      </c>
      <c r="H786" s="28">
        <v>1</v>
      </c>
      <c r="I786" s="23">
        <v>10000000</v>
      </c>
      <c r="J786" s="23">
        <v>42333333</v>
      </c>
      <c r="K786" s="24">
        <v>21333333</v>
      </c>
      <c r="L786" s="25">
        <f t="shared" si="24"/>
        <v>50.393700396800789</v>
      </c>
      <c r="M786" s="35">
        <f t="shared" si="25"/>
        <v>21000000</v>
      </c>
      <c r="N786" s="1"/>
    </row>
    <row r="787" spans="1:14" s="2" customFormat="1" x14ac:dyDescent="0.2">
      <c r="A787" s="34">
        <v>2022</v>
      </c>
      <c r="B787" s="21">
        <v>4049045</v>
      </c>
      <c r="C787" s="67" t="s">
        <v>17</v>
      </c>
      <c r="D787" s="67" t="s">
        <v>1035</v>
      </c>
      <c r="E787" s="20" t="s">
        <v>855</v>
      </c>
      <c r="F787" s="22">
        <v>44834</v>
      </c>
      <c r="G787" s="22">
        <v>44926</v>
      </c>
      <c r="H787" s="28">
        <v>0</v>
      </c>
      <c r="I787" s="23">
        <v>0</v>
      </c>
      <c r="J787" s="23">
        <v>26133333</v>
      </c>
      <c r="K787" s="24">
        <v>24266667</v>
      </c>
      <c r="L787" s="25">
        <f t="shared" si="24"/>
        <v>92.857145317055426</v>
      </c>
      <c r="M787" s="35">
        <f t="shared" si="25"/>
        <v>1866666</v>
      </c>
      <c r="N787" s="1"/>
    </row>
    <row r="788" spans="1:14" s="2" customFormat="1" x14ac:dyDescent="0.2">
      <c r="A788" s="34">
        <v>2022</v>
      </c>
      <c r="B788" s="21">
        <v>4051175</v>
      </c>
      <c r="C788" s="67" t="s">
        <v>17</v>
      </c>
      <c r="D788" s="67" t="s">
        <v>1036</v>
      </c>
      <c r="E788" s="20" t="s">
        <v>1037</v>
      </c>
      <c r="F788" s="22">
        <v>44831</v>
      </c>
      <c r="G788" s="22">
        <v>44926</v>
      </c>
      <c r="H788" s="28">
        <v>1</v>
      </c>
      <c r="I788" s="23">
        <v>1600000</v>
      </c>
      <c r="J788" s="23">
        <v>14533333</v>
      </c>
      <c r="K788" s="24">
        <v>12533333</v>
      </c>
      <c r="L788" s="25">
        <f t="shared" si="24"/>
        <v>86.238531794461736</v>
      </c>
      <c r="M788" s="35">
        <f t="shared" si="25"/>
        <v>2000000</v>
      </c>
      <c r="N788" s="1"/>
    </row>
    <row r="789" spans="1:14" s="2" customFormat="1" x14ac:dyDescent="0.2">
      <c r="A789" s="34">
        <v>2022</v>
      </c>
      <c r="B789" s="21">
        <v>4051336</v>
      </c>
      <c r="C789" s="67" t="s">
        <v>17</v>
      </c>
      <c r="D789" s="67" t="s">
        <v>1221</v>
      </c>
      <c r="E789" s="20" t="s">
        <v>1222</v>
      </c>
      <c r="F789" s="22">
        <v>44831</v>
      </c>
      <c r="G789" s="22">
        <v>44926</v>
      </c>
      <c r="H789" s="28">
        <v>1</v>
      </c>
      <c r="I789" s="23">
        <v>2333333</v>
      </c>
      <c r="J789" s="23">
        <v>18166666</v>
      </c>
      <c r="K789" s="24">
        <v>15666667</v>
      </c>
      <c r="L789" s="25">
        <f t="shared" si="24"/>
        <v>86.238537109671086</v>
      </c>
      <c r="M789" s="35">
        <f t="shared" si="25"/>
        <v>2499999</v>
      </c>
      <c r="N789" s="1"/>
    </row>
    <row r="790" spans="1:14" s="2" customFormat="1" x14ac:dyDescent="0.2">
      <c r="A790" s="34">
        <v>2022</v>
      </c>
      <c r="B790" s="21">
        <v>4051999</v>
      </c>
      <c r="C790" s="67" t="s">
        <v>17</v>
      </c>
      <c r="D790" s="67" t="s">
        <v>1038</v>
      </c>
      <c r="E790" s="20" t="s">
        <v>1039</v>
      </c>
      <c r="F790" s="22">
        <v>44834</v>
      </c>
      <c r="G790" s="22">
        <v>44925</v>
      </c>
      <c r="H790" s="28">
        <v>0</v>
      </c>
      <c r="I790" s="23">
        <v>0</v>
      </c>
      <c r="J790" s="23">
        <v>6982500</v>
      </c>
      <c r="K790" s="24">
        <v>6688500</v>
      </c>
      <c r="L790" s="25">
        <f t="shared" si="24"/>
        <v>95.78947368421052</v>
      </c>
      <c r="M790" s="35">
        <f t="shared" si="25"/>
        <v>294000</v>
      </c>
      <c r="N790" s="1"/>
    </row>
    <row r="791" spans="1:14" s="2" customFormat="1" x14ac:dyDescent="0.2">
      <c r="A791" s="34">
        <v>2022</v>
      </c>
      <c r="B791" s="21">
        <v>4053169</v>
      </c>
      <c r="C791" s="67" t="s">
        <v>17</v>
      </c>
      <c r="D791" s="67" t="s">
        <v>1040</v>
      </c>
      <c r="E791" s="20" t="s">
        <v>1041</v>
      </c>
      <c r="F791" s="22">
        <v>44831</v>
      </c>
      <c r="G791" s="22">
        <v>44924</v>
      </c>
      <c r="H791" s="28">
        <v>1</v>
      </c>
      <c r="I791" s="23">
        <v>3840000</v>
      </c>
      <c r="J791" s="23">
        <v>26160000</v>
      </c>
      <c r="K791" s="24">
        <v>22560000</v>
      </c>
      <c r="L791" s="25">
        <f t="shared" si="24"/>
        <v>86.238532110091739</v>
      </c>
      <c r="M791" s="35">
        <f t="shared" si="25"/>
        <v>3600000</v>
      </c>
      <c r="N791" s="1"/>
    </row>
    <row r="792" spans="1:14" s="2" customFormat="1" x14ac:dyDescent="0.2">
      <c r="A792" s="34">
        <v>2022</v>
      </c>
      <c r="B792" s="21">
        <v>4053227</v>
      </c>
      <c r="C792" s="67" t="s">
        <v>17</v>
      </c>
      <c r="D792" s="67" t="s">
        <v>1084</v>
      </c>
      <c r="E792" s="20" t="s">
        <v>1085</v>
      </c>
      <c r="F792" s="22">
        <v>44831</v>
      </c>
      <c r="G792" s="22">
        <v>44925</v>
      </c>
      <c r="H792" s="28">
        <v>1</v>
      </c>
      <c r="I792" s="23">
        <v>2400000</v>
      </c>
      <c r="J792" s="23">
        <v>21800000</v>
      </c>
      <c r="K792" s="24">
        <v>18800000</v>
      </c>
      <c r="L792" s="25">
        <f t="shared" si="24"/>
        <v>86.238532110091739</v>
      </c>
      <c r="M792" s="35">
        <f t="shared" si="25"/>
        <v>3000000</v>
      </c>
      <c r="N792" s="1"/>
    </row>
    <row r="793" spans="1:14" s="2" customFormat="1" x14ac:dyDescent="0.2">
      <c r="A793" s="34">
        <v>2022</v>
      </c>
      <c r="B793" s="21">
        <v>4055403</v>
      </c>
      <c r="C793" s="67" t="s">
        <v>17</v>
      </c>
      <c r="D793" s="67" t="s">
        <v>1086</v>
      </c>
      <c r="E793" s="20" t="s">
        <v>1087</v>
      </c>
      <c r="F793" s="22">
        <v>44832</v>
      </c>
      <c r="G793" s="22">
        <v>44926</v>
      </c>
      <c r="H793" s="28">
        <v>1</v>
      </c>
      <c r="I793" s="23">
        <v>2500000</v>
      </c>
      <c r="J793" s="23">
        <v>18000000</v>
      </c>
      <c r="K793" s="24">
        <v>15500000</v>
      </c>
      <c r="L793" s="25">
        <f t="shared" si="24"/>
        <v>86.111111111111114</v>
      </c>
      <c r="M793" s="35">
        <f t="shared" si="25"/>
        <v>2500000</v>
      </c>
      <c r="N793" s="1"/>
    </row>
    <row r="794" spans="1:14" s="2" customFormat="1" x14ac:dyDescent="0.2">
      <c r="A794" s="34">
        <v>2022</v>
      </c>
      <c r="B794" s="21">
        <v>4056181</v>
      </c>
      <c r="C794" s="67" t="s">
        <v>17</v>
      </c>
      <c r="D794" s="67" t="s">
        <v>1088</v>
      </c>
      <c r="E794" s="20" t="s">
        <v>1089</v>
      </c>
      <c r="F794" s="22">
        <v>44837</v>
      </c>
      <c r="G794" s="22">
        <v>44926</v>
      </c>
      <c r="H794" s="28">
        <v>0</v>
      </c>
      <c r="I794" s="23">
        <v>0</v>
      </c>
      <c r="J794" s="23">
        <v>12000000</v>
      </c>
      <c r="K794" s="24">
        <v>11733333</v>
      </c>
      <c r="L794" s="25">
        <f t="shared" si="24"/>
        <v>97.777775000000005</v>
      </c>
      <c r="M794" s="35">
        <f t="shared" si="25"/>
        <v>266667</v>
      </c>
      <c r="N794" s="1"/>
    </row>
    <row r="795" spans="1:14" s="2" customFormat="1" x14ac:dyDescent="0.2">
      <c r="A795" s="34">
        <v>2022</v>
      </c>
      <c r="B795" s="21">
        <v>4061790</v>
      </c>
      <c r="C795" s="67" t="s">
        <v>14</v>
      </c>
      <c r="D795" s="67" t="s">
        <v>1042</v>
      </c>
      <c r="E795" s="20" t="s">
        <v>1043</v>
      </c>
      <c r="F795" s="22">
        <v>44837</v>
      </c>
      <c r="G795" s="22">
        <v>45201</v>
      </c>
      <c r="H795" s="28">
        <v>0</v>
      </c>
      <c r="I795" s="23">
        <v>0</v>
      </c>
      <c r="J795" s="23">
        <v>1440000</v>
      </c>
      <c r="K795" s="24">
        <v>1440000</v>
      </c>
      <c r="L795" s="25">
        <f t="shared" si="24"/>
        <v>100</v>
      </c>
      <c r="M795" s="35">
        <f t="shared" si="25"/>
        <v>0</v>
      </c>
      <c r="N795" s="1"/>
    </row>
    <row r="796" spans="1:14" s="2" customFormat="1" x14ac:dyDescent="0.2">
      <c r="A796" s="34">
        <v>2022</v>
      </c>
      <c r="B796" s="21">
        <v>4062993</v>
      </c>
      <c r="C796" s="67" t="s">
        <v>17</v>
      </c>
      <c r="D796" s="67" t="s">
        <v>1044</v>
      </c>
      <c r="E796" s="20" t="s">
        <v>1045</v>
      </c>
      <c r="F796" s="22">
        <v>44833</v>
      </c>
      <c r="G796" s="22">
        <v>44923</v>
      </c>
      <c r="H796" s="28">
        <v>0</v>
      </c>
      <c r="I796" s="23">
        <v>0</v>
      </c>
      <c r="J796" s="23">
        <v>6500000</v>
      </c>
      <c r="K796" s="24">
        <v>6499999</v>
      </c>
      <c r="L796" s="25">
        <f t="shared" ref="L796:L846" si="26">K796*100/J796</f>
        <v>99.999984615384619</v>
      </c>
      <c r="M796" s="35">
        <f t="shared" ref="M796:M846" si="27">J796-K796</f>
        <v>1</v>
      </c>
      <c r="N796" s="1"/>
    </row>
    <row r="797" spans="1:14" s="2" customFormat="1" x14ac:dyDescent="0.2">
      <c r="A797" s="34">
        <v>2022</v>
      </c>
      <c r="B797" s="21">
        <v>4065898</v>
      </c>
      <c r="C797" s="67" t="s">
        <v>17</v>
      </c>
      <c r="D797" s="67" t="s">
        <v>1090</v>
      </c>
      <c r="E797" s="20" t="s">
        <v>1091</v>
      </c>
      <c r="F797" s="22">
        <v>44837</v>
      </c>
      <c r="G797" s="22">
        <v>44925</v>
      </c>
      <c r="H797" s="28">
        <v>1</v>
      </c>
      <c r="I797" s="23">
        <v>1733333</v>
      </c>
      <c r="J797" s="23">
        <v>13733333</v>
      </c>
      <c r="K797" s="24">
        <v>11733333</v>
      </c>
      <c r="L797" s="25">
        <f t="shared" si="26"/>
        <v>85.436892850410018</v>
      </c>
      <c r="M797" s="35">
        <f t="shared" si="27"/>
        <v>2000000</v>
      </c>
      <c r="N797" s="1"/>
    </row>
    <row r="798" spans="1:14" s="2" customFormat="1" x14ac:dyDescent="0.2">
      <c r="A798" s="34">
        <v>2022</v>
      </c>
      <c r="B798" s="21">
        <v>4066349</v>
      </c>
      <c r="C798" s="67" t="s">
        <v>17</v>
      </c>
      <c r="D798" s="67" t="s">
        <v>1046</v>
      </c>
      <c r="E798" s="20" t="s">
        <v>1047</v>
      </c>
      <c r="F798" s="22">
        <v>44834</v>
      </c>
      <c r="G798" s="22">
        <v>44924</v>
      </c>
      <c r="H798" s="28">
        <v>1</v>
      </c>
      <c r="I798" s="23">
        <v>4266667</v>
      </c>
      <c r="J798" s="23">
        <v>28266667</v>
      </c>
      <c r="K798" s="24">
        <v>24266667</v>
      </c>
      <c r="L798" s="25">
        <f t="shared" si="26"/>
        <v>85.84905677064792</v>
      </c>
      <c r="M798" s="35">
        <f t="shared" si="27"/>
        <v>4000000</v>
      </c>
      <c r="N798" s="1"/>
    </row>
    <row r="799" spans="1:14" s="2" customFormat="1" x14ac:dyDescent="0.2">
      <c r="A799" s="34">
        <v>2022</v>
      </c>
      <c r="B799" s="21">
        <v>4066685</v>
      </c>
      <c r="C799" s="67" t="s">
        <v>17</v>
      </c>
      <c r="D799" s="67" t="s">
        <v>1048</v>
      </c>
      <c r="E799" s="20" t="s">
        <v>1049</v>
      </c>
      <c r="F799" s="22">
        <v>44833</v>
      </c>
      <c r="G799" s="22">
        <v>44925</v>
      </c>
      <c r="H799" s="28">
        <v>1</v>
      </c>
      <c r="I799" s="23">
        <v>833333</v>
      </c>
      <c r="J799" s="23">
        <v>8916666</v>
      </c>
      <c r="K799" s="24">
        <v>7666667</v>
      </c>
      <c r="L799" s="25">
        <f t="shared" si="26"/>
        <v>85.981318578042504</v>
      </c>
      <c r="M799" s="35">
        <f t="shared" si="27"/>
        <v>1249999</v>
      </c>
      <c r="N799" s="1"/>
    </row>
    <row r="800" spans="1:14" s="2" customFormat="1" x14ac:dyDescent="0.2">
      <c r="A800" s="34">
        <v>2022</v>
      </c>
      <c r="B800" s="21">
        <v>4067020</v>
      </c>
      <c r="C800" s="67" t="s">
        <v>15</v>
      </c>
      <c r="D800" s="67" t="s">
        <v>1223</v>
      </c>
      <c r="E800" s="20" t="s">
        <v>1224</v>
      </c>
      <c r="F800" s="22">
        <v>44840</v>
      </c>
      <c r="G800" s="22">
        <v>44931</v>
      </c>
      <c r="H800" s="28">
        <v>1</v>
      </c>
      <c r="I800" s="23">
        <v>10000000</v>
      </c>
      <c r="J800" s="23">
        <v>30000000</v>
      </c>
      <c r="K800" s="24">
        <v>29794974</v>
      </c>
      <c r="L800" s="25">
        <f t="shared" si="26"/>
        <v>99.316580000000002</v>
      </c>
      <c r="M800" s="35">
        <f t="shared" si="27"/>
        <v>205026</v>
      </c>
      <c r="N800" s="1"/>
    </row>
    <row r="801" spans="1:14" s="2" customFormat="1" x14ac:dyDescent="0.2">
      <c r="A801" s="34">
        <v>2022</v>
      </c>
      <c r="B801" s="21">
        <v>4068967</v>
      </c>
      <c r="C801" s="67" t="s">
        <v>17</v>
      </c>
      <c r="D801" s="67" t="s">
        <v>1092</v>
      </c>
      <c r="E801" s="20" t="s">
        <v>1093</v>
      </c>
      <c r="F801" s="22">
        <v>44840</v>
      </c>
      <c r="G801" s="22">
        <v>44926</v>
      </c>
      <c r="H801" s="28">
        <v>0</v>
      </c>
      <c r="I801" s="23">
        <v>0</v>
      </c>
      <c r="J801" s="23">
        <v>8100000</v>
      </c>
      <c r="K801" s="24">
        <v>7650000</v>
      </c>
      <c r="L801" s="25">
        <f t="shared" si="26"/>
        <v>94.444444444444443</v>
      </c>
      <c r="M801" s="35">
        <f t="shared" si="27"/>
        <v>450000</v>
      </c>
      <c r="N801" s="1"/>
    </row>
    <row r="802" spans="1:14" s="2" customFormat="1" x14ac:dyDescent="0.2">
      <c r="A802" s="34">
        <v>2022</v>
      </c>
      <c r="B802" s="21">
        <v>4069891</v>
      </c>
      <c r="C802" s="67" t="s">
        <v>17</v>
      </c>
      <c r="D802" s="67" t="s">
        <v>1051</v>
      </c>
      <c r="E802" s="20" t="s">
        <v>1052</v>
      </c>
      <c r="F802" s="22">
        <v>44834</v>
      </c>
      <c r="G802" s="22">
        <v>44924</v>
      </c>
      <c r="H802" s="28">
        <v>1</v>
      </c>
      <c r="I802" s="23">
        <v>9500000</v>
      </c>
      <c r="J802" s="23">
        <v>38000000</v>
      </c>
      <c r="K802" s="24">
        <v>28500000</v>
      </c>
      <c r="L802" s="25">
        <f t="shared" si="26"/>
        <v>75</v>
      </c>
      <c r="M802" s="35">
        <f t="shared" si="27"/>
        <v>9500000</v>
      </c>
      <c r="N802" s="1"/>
    </row>
    <row r="803" spans="1:14" s="2" customFormat="1" x14ac:dyDescent="0.2">
      <c r="A803" s="34">
        <v>2022</v>
      </c>
      <c r="B803" s="21">
        <v>4069964</v>
      </c>
      <c r="C803" s="67" t="s">
        <v>17</v>
      </c>
      <c r="D803" s="67" t="s">
        <v>1094</v>
      </c>
      <c r="E803" s="20" t="s">
        <v>1095</v>
      </c>
      <c r="F803" s="22">
        <v>44838</v>
      </c>
      <c r="G803" s="22">
        <v>44926</v>
      </c>
      <c r="H803" s="28">
        <v>0</v>
      </c>
      <c r="I803" s="23">
        <v>0</v>
      </c>
      <c r="J803" s="23">
        <v>12000000</v>
      </c>
      <c r="K803" s="24">
        <v>7600000</v>
      </c>
      <c r="L803" s="25">
        <f t="shared" si="26"/>
        <v>63.333333333333336</v>
      </c>
      <c r="M803" s="35">
        <f t="shared" si="27"/>
        <v>4400000</v>
      </c>
      <c r="N803" s="1"/>
    </row>
    <row r="804" spans="1:14" s="2" customFormat="1" x14ac:dyDescent="0.2">
      <c r="A804" s="34">
        <v>2022</v>
      </c>
      <c r="B804" s="21">
        <v>4070057</v>
      </c>
      <c r="C804" s="67" t="s">
        <v>17</v>
      </c>
      <c r="D804" s="67" t="s">
        <v>1096</v>
      </c>
      <c r="E804" s="20" t="s">
        <v>1097</v>
      </c>
      <c r="F804" s="22">
        <v>44837</v>
      </c>
      <c r="G804" s="22">
        <v>44926</v>
      </c>
      <c r="H804" s="28">
        <v>0</v>
      </c>
      <c r="I804" s="23">
        <v>0</v>
      </c>
      <c r="J804" s="23">
        <v>19500000</v>
      </c>
      <c r="K804" s="24">
        <v>19066667</v>
      </c>
      <c r="L804" s="25">
        <f t="shared" si="26"/>
        <v>97.777779487179487</v>
      </c>
      <c r="M804" s="35">
        <f t="shared" si="27"/>
        <v>433333</v>
      </c>
      <c r="N804" s="1"/>
    </row>
    <row r="805" spans="1:14" s="2" customFormat="1" x14ac:dyDescent="0.2">
      <c r="A805" s="34">
        <v>2022</v>
      </c>
      <c r="B805" s="21">
        <v>4070201</v>
      </c>
      <c r="C805" s="67" t="s">
        <v>17</v>
      </c>
      <c r="D805" s="67" t="s">
        <v>1098</v>
      </c>
      <c r="E805" s="20" t="s">
        <v>1099</v>
      </c>
      <c r="F805" s="22">
        <v>44837</v>
      </c>
      <c r="G805" s="22">
        <v>44925</v>
      </c>
      <c r="H805" s="28">
        <v>1</v>
      </c>
      <c r="I805" s="23">
        <v>1200000</v>
      </c>
      <c r="J805" s="23">
        <v>14700000</v>
      </c>
      <c r="K805" s="24">
        <v>13200000</v>
      </c>
      <c r="L805" s="25">
        <f t="shared" si="26"/>
        <v>89.795918367346943</v>
      </c>
      <c r="M805" s="35">
        <f t="shared" si="27"/>
        <v>1500000</v>
      </c>
      <c r="N805" s="1"/>
    </row>
    <row r="806" spans="1:14" s="2" customFormat="1" x14ac:dyDescent="0.2">
      <c r="A806" s="34">
        <v>2022</v>
      </c>
      <c r="B806" s="21">
        <v>4070552</v>
      </c>
      <c r="C806" s="67" t="s">
        <v>17</v>
      </c>
      <c r="D806" s="67" t="s">
        <v>1100</v>
      </c>
      <c r="E806" s="20" t="s">
        <v>1101</v>
      </c>
      <c r="F806" s="22">
        <v>44834</v>
      </c>
      <c r="G806" s="22">
        <v>44924</v>
      </c>
      <c r="H806" s="28">
        <v>1</v>
      </c>
      <c r="I806" s="23">
        <v>2666667</v>
      </c>
      <c r="J806" s="23">
        <v>17666667</v>
      </c>
      <c r="K806" s="24">
        <v>15166667</v>
      </c>
      <c r="L806" s="25">
        <f t="shared" si="26"/>
        <v>85.849056870772515</v>
      </c>
      <c r="M806" s="35">
        <f t="shared" si="27"/>
        <v>2500000</v>
      </c>
      <c r="N806" s="1"/>
    </row>
    <row r="807" spans="1:14" s="2" customFormat="1" x14ac:dyDescent="0.2">
      <c r="A807" s="34">
        <v>2022</v>
      </c>
      <c r="B807" s="21">
        <v>4071501</v>
      </c>
      <c r="C807" s="67" t="s">
        <v>17</v>
      </c>
      <c r="D807" s="67" t="s">
        <v>1102</v>
      </c>
      <c r="E807" s="20" t="s">
        <v>1103</v>
      </c>
      <c r="F807" s="22">
        <v>44858</v>
      </c>
      <c r="G807" s="22">
        <v>44925</v>
      </c>
      <c r="H807" s="28">
        <v>0</v>
      </c>
      <c r="I807" s="23">
        <v>0</v>
      </c>
      <c r="J807" s="23">
        <v>18400000</v>
      </c>
      <c r="K807" s="24">
        <v>17866667</v>
      </c>
      <c r="L807" s="25">
        <f t="shared" si="26"/>
        <v>97.101451086956516</v>
      </c>
      <c r="M807" s="35">
        <f t="shared" si="27"/>
        <v>533333</v>
      </c>
      <c r="N807" s="1"/>
    </row>
    <row r="808" spans="1:14" s="2" customFormat="1" x14ac:dyDescent="0.2">
      <c r="A808" s="34">
        <v>2022</v>
      </c>
      <c r="B808" s="21">
        <v>4071647</v>
      </c>
      <c r="C808" s="67" t="s">
        <v>17</v>
      </c>
      <c r="D808" s="67" t="s">
        <v>1104</v>
      </c>
      <c r="E808" s="20" t="s">
        <v>1105</v>
      </c>
      <c r="F808" s="22">
        <v>44837</v>
      </c>
      <c r="G808" s="22">
        <v>44926</v>
      </c>
      <c r="H808" s="28">
        <v>0</v>
      </c>
      <c r="I808" s="23">
        <v>0</v>
      </c>
      <c r="J808" s="23">
        <v>21000000</v>
      </c>
      <c r="K808" s="24">
        <v>20533333</v>
      </c>
      <c r="L808" s="25">
        <f t="shared" si="26"/>
        <v>97.777776190476189</v>
      </c>
      <c r="M808" s="35">
        <f t="shared" si="27"/>
        <v>466667</v>
      </c>
      <c r="N808" s="1"/>
    </row>
    <row r="809" spans="1:14" s="2" customFormat="1" x14ac:dyDescent="0.2">
      <c r="A809" s="34">
        <v>2022</v>
      </c>
      <c r="B809" s="21">
        <v>4071889</v>
      </c>
      <c r="C809" s="67" t="s">
        <v>17</v>
      </c>
      <c r="D809" s="67" t="s">
        <v>1106</v>
      </c>
      <c r="E809" s="20" t="s">
        <v>1107</v>
      </c>
      <c r="F809" s="22">
        <v>44837</v>
      </c>
      <c r="G809" s="22">
        <v>44925</v>
      </c>
      <c r="H809" s="28">
        <v>1</v>
      </c>
      <c r="I809" s="23">
        <v>8000000</v>
      </c>
      <c r="J809" s="23">
        <v>32000000</v>
      </c>
      <c r="K809" s="24">
        <v>23466667</v>
      </c>
      <c r="L809" s="25">
        <f t="shared" si="26"/>
        <v>73.333334375000007</v>
      </c>
      <c r="M809" s="35">
        <f t="shared" si="27"/>
        <v>8533333</v>
      </c>
      <c r="N809" s="1"/>
    </row>
    <row r="810" spans="1:14" s="2" customFormat="1" x14ac:dyDescent="0.2">
      <c r="A810" s="34">
        <v>2022</v>
      </c>
      <c r="B810" s="21">
        <v>4072370</v>
      </c>
      <c r="C810" s="67" t="s">
        <v>17</v>
      </c>
      <c r="D810" s="67" t="s">
        <v>1108</v>
      </c>
      <c r="E810" s="20" t="s">
        <v>1109</v>
      </c>
      <c r="F810" s="22">
        <v>44840</v>
      </c>
      <c r="G810" s="22">
        <v>44925</v>
      </c>
      <c r="H810" s="28">
        <v>1</v>
      </c>
      <c r="I810" s="23">
        <v>4000000</v>
      </c>
      <c r="J810" s="23">
        <v>16000000</v>
      </c>
      <c r="K810" s="24">
        <v>7333333</v>
      </c>
      <c r="L810" s="25">
        <f t="shared" si="26"/>
        <v>45.833331250000001</v>
      </c>
      <c r="M810" s="35">
        <f t="shared" si="27"/>
        <v>8666667</v>
      </c>
      <c r="N810" s="1"/>
    </row>
    <row r="811" spans="1:14" s="2" customFormat="1" x14ac:dyDescent="0.2">
      <c r="A811" s="34">
        <v>2022</v>
      </c>
      <c r="B811" s="21">
        <v>4072375</v>
      </c>
      <c r="C811" s="67" t="s">
        <v>17</v>
      </c>
      <c r="D811" s="67" t="s">
        <v>1110</v>
      </c>
      <c r="E811" s="20" t="s">
        <v>1111</v>
      </c>
      <c r="F811" s="22">
        <v>44838</v>
      </c>
      <c r="G811" s="22">
        <v>44926</v>
      </c>
      <c r="H811" s="28">
        <v>1</v>
      </c>
      <c r="I811" s="23">
        <v>1600000</v>
      </c>
      <c r="J811" s="23">
        <v>13600000</v>
      </c>
      <c r="K811" s="24">
        <v>11600000</v>
      </c>
      <c r="L811" s="25">
        <f t="shared" si="26"/>
        <v>85.294117647058826</v>
      </c>
      <c r="M811" s="35">
        <f t="shared" si="27"/>
        <v>2000000</v>
      </c>
      <c r="N811" s="1"/>
    </row>
    <row r="812" spans="1:14" s="2" customFormat="1" x14ac:dyDescent="0.2">
      <c r="A812" s="34">
        <v>2022</v>
      </c>
      <c r="B812" s="21">
        <v>4072832</v>
      </c>
      <c r="C812" s="67" t="s">
        <v>17</v>
      </c>
      <c r="D812" s="67" t="s">
        <v>1112</v>
      </c>
      <c r="E812" s="20" t="s">
        <v>1113</v>
      </c>
      <c r="F812" s="22">
        <v>44841</v>
      </c>
      <c r="G812" s="22">
        <v>44926</v>
      </c>
      <c r="H812" s="28">
        <v>1</v>
      </c>
      <c r="I812" s="23">
        <v>1650000</v>
      </c>
      <c r="J812" s="23">
        <v>18150000</v>
      </c>
      <c r="K812" s="24">
        <v>9900000</v>
      </c>
      <c r="L812" s="25">
        <f t="shared" si="26"/>
        <v>54.545454545454547</v>
      </c>
      <c r="M812" s="35">
        <f t="shared" si="27"/>
        <v>8250000</v>
      </c>
      <c r="N812" s="1"/>
    </row>
    <row r="813" spans="1:14" s="2" customFormat="1" x14ac:dyDescent="0.2">
      <c r="A813" s="34">
        <v>2022</v>
      </c>
      <c r="B813" s="21">
        <v>4073165</v>
      </c>
      <c r="C813" s="67" t="s">
        <v>17</v>
      </c>
      <c r="D813" s="67" t="s">
        <v>1114</v>
      </c>
      <c r="E813" s="20" t="s">
        <v>1115</v>
      </c>
      <c r="F813" s="22">
        <v>44837</v>
      </c>
      <c r="G813" s="22">
        <v>44926</v>
      </c>
      <c r="H813" s="28">
        <v>1</v>
      </c>
      <c r="I813" s="23">
        <v>2600000</v>
      </c>
      <c r="J813" s="23">
        <v>20600000</v>
      </c>
      <c r="K813" s="24">
        <v>17600000</v>
      </c>
      <c r="L813" s="25">
        <f t="shared" si="26"/>
        <v>85.4368932038835</v>
      </c>
      <c r="M813" s="35">
        <f t="shared" si="27"/>
        <v>3000000</v>
      </c>
      <c r="N813" s="1"/>
    </row>
    <row r="814" spans="1:14" s="2" customFormat="1" x14ac:dyDescent="0.2">
      <c r="A814" s="34">
        <v>2022</v>
      </c>
      <c r="B814" s="21">
        <v>4074886</v>
      </c>
      <c r="C814" s="67" t="s">
        <v>17</v>
      </c>
      <c r="D814" s="67" t="s">
        <v>1225</v>
      </c>
      <c r="E814" s="20" t="s">
        <v>1226</v>
      </c>
      <c r="F814" s="22">
        <v>44845</v>
      </c>
      <c r="G814" s="22">
        <v>44905</v>
      </c>
      <c r="H814" s="28">
        <v>0</v>
      </c>
      <c r="I814" s="23">
        <v>0</v>
      </c>
      <c r="J814" s="23">
        <v>68000000</v>
      </c>
      <c r="K814" s="24">
        <v>68000000</v>
      </c>
      <c r="L814" s="25">
        <f t="shared" si="26"/>
        <v>100</v>
      </c>
      <c r="M814" s="35">
        <f t="shared" si="27"/>
        <v>0</v>
      </c>
      <c r="N814" s="1"/>
    </row>
    <row r="815" spans="1:14" s="2" customFormat="1" x14ac:dyDescent="0.2">
      <c r="A815" s="34">
        <v>2022</v>
      </c>
      <c r="B815" s="21">
        <v>4075104</v>
      </c>
      <c r="C815" s="67" t="s">
        <v>17</v>
      </c>
      <c r="D815" s="67" t="s">
        <v>1116</v>
      </c>
      <c r="E815" s="20" t="s">
        <v>1117</v>
      </c>
      <c r="F815" s="22">
        <v>44834</v>
      </c>
      <c r="G815" s="22">
        <v>44924</v>
      </c>
      <c r="H815" s="28">
        <v>1</v>
      </c>
      <c r="I815" s="23">
        <v>2666667</v>
      </c>
      <c r="J815" s="23">
        <v>17666667</v>
      </c>
      <c r="K815" s="24">
        <v>15166667</v>
      </c>
      <c r="L815" s="25">
        <f t="shared" si="26"/>
        <v>85.849056870772515</v>
      </c>
      <c r="M815" s="35">
        <f t="shared" si="27"/>
        <v>2500000</v>
      </c>
      <c r="N815" s="1"/>
    </row>
    <row r="816" spans="1:14" s="2" customFormat="1" x14ac:dyDescent="0.2">
      <c r="A816" s="34">
        <v>2022</v>
      </c>
      <c r="B816" s="21">
        <v>4076119</v>
      </c>
      <c r="C816" s="67" t="s">
        <v>17</v>
      </c>
      <c r="D816" s="67" t="s">
        <v>1118</v>
      </c>
      <c r="E816" s="20" t="s">
        <v>1119</v>
      </c>
      <c r="F816" s="22">
        <v>44840</v>
      </c>
      <c r="G816" s="22">
        <v>44926</v>
      </c>
      <c r="H816" s="28">
        <v>0</v>
      </c>
      <c r="I816" s="23">
        <v>0</v>
      </c>
      <c r="J816" s="23">
        <v>19999998</v>
      </c>
      <c r="K816" s="24">
        <v>18888887</v>
      </c>
      <c r="L816" s="25">
        <f t="shared" si="26"/>
        <v>94.444444444444443</v>
      </c>
      <c r="M816" s="35">
        <f t="shared" si="27"/>
        <v>1111111</v>
      </c>
      <c r="N816" s="1"/>
    </row>
    <row r="817" spans="1:14" s="2" customFormat="1" x14ac:dyDescent="0.2">
      <c r="A817" s="34">
        <v>2022</v>
      </c>
      <c r="B817" s="21">
        <v>4077116</v>
      </c>
      <c r="C817" s="67" t="s">
        <v>15</v>
      </c>
      <c r="D817" s="67" t="s">
        <v>1227</v>
      </c>
      <c r="E817" s="20" t="s">
        <v>1228</v>
      </c>
      <c r="F817" s="22">
        <v>44844</v>
      </c>
      <c r="G817" s="22">
        <v>44926</v>
      </c>
      <c r="H817" s="28">
        <v>0</v>
      </c>
      <c r="I817" s="23">
        <v>0</v>
      </c>
      <c r="J817" s="23">
        <v>18361700</v>
      </c>
      <c r="K817" s="24">
        <v>18361700</v>
      </c>
      <c r="L817" s="25">
        <f t="shared" si="26"/>
        <v>100</v>
      </c>
      <c r="M817" s="35">
        <f t="shared" si="27"/>
        <v>0</v>
      </c>
      <c r="N817" s="1"/>
    </row>
    <row r="818" spans="1:14" s="2" customFormat="1" x14ac:dyDescent="0.2">
      <c r="A818" s="34">
        <v>2022</v>
      </c>
      <c r="B818" s="21">
        <v>4078296</v>
      </c>
      <c r="C818" s="67" t="s">
        <v>17</v>
      </c>
      <c r="D818" s="67" t="s">
        <v>1120</v>
      </c>
      <c r="E818" s="20" t="s">
        <v>1121</v>
      </c>
      <c r="F818" s="22">
        <v>44841</v>
      </c>
      <c r="G818" s="22">
        <v>44925</v>
      </c>
      <c r="H818" s="28">
        <v>1</v>
      </c>
      <c r="I818" s="23">
        <v>2383333</v>
      </c>
      <c r="J818" s="23">
        <v>18150000</v>
      </c>
      <c r="K818" s="24">
        <v>4400000</v>
      </c>
      <c r="L818" s="25">
        <f t="shared" si="26"/>
        <v>24.242424242424242</v>
      </c>
      <c r="M818" s="35">
        <f t="shared" si="27"/>
        <v>13750000</v>
      </c>
      <c r="N818" s="1"/>
    </row>
    <row r="819" spans="1:14" s="2" customFormat="1" x14ac:dyDescent="0.2">
      <c r="A819" s="34">
        <v>2022</v>
      </c>
      <c r="B819" s="21">
        <v>4078362</v>
      </c>
      <c r="C819" s="67" t="s">
        <v>17</v>
      </c>
      <c r="D819" s="67" t="s">
        <v>1122</v>
      </c>
      <c r="E819" s="20" t="s">
        <v>743</v>
      </c>
      <c r="F819" s="22">
        <v>44840</v>
      </c>
      <c r="G819" s="22">
        <v>44926</v>
      </c>
      <c r="H819" s="28">
        <v>1</v>
      </c>
      <c r="I819" s="23">
        <v>7000000</v>
      </c>
      <c r="J819" s="23">
        <v>27533333</v>
      </c>
      <c r="K819" s="24">
        <v>19833333</v>
      </c>
      <c r="L819" s="25">
        <f t="shared" si="26"/>
        <v>72.033897966512086</v>
      </c>
      <c r="M819" s="35">
        <f t="shared" si="27"/>
        <v>7700000</v>
      </c>
      <c r="N819" s="1"/>
    </row>
    <row r="820" spans="1:14" s="2" customFormat="1" x14ac:dyDescent="0.2">
      <c r="A820" s="34">
        <v>2022</v>
      </c>
      <c r="B820" s="21">
        <v>4079731</v>
      </c>
      <c r="C820" s="67" t="s">
        <v>15</v>
      </c>
      <c r="D820" s="67" t="s">
        <v>1229</v>
      </c>
      <c r="E820" s="20" t="s">
        <v>1230</v>
      </c>
      <c r="F820" s="22">
        <v>44846</v>
      </c>
      <c r="G820" s="22">
        <v>44906</v>
      </c>
      <c r="H820" s="28">
        <v>0</v>
      </c>
      <c r="I820" s="23">
        <v>0</v>
      </c>
      <c r="J820" s="23">
        <v>14404950</v>
      </c>
      <c r="K820" s="24">
        <v>14404950</v>
      </c>
      <c r="L820" s="25">
        <f t="shared" si="26"/>
        <v>100</v>
      </c>
      <c r="M820" s="35">
        <f t="shared" si="27"/>
        <v>0</v>
      </c>
      <c r="N820" s="1"/>
    </row>
    <row r="821" spans="1:14" s="2" customFormat="1" x14ac:dyDescent="0.2">
      <c r="A821" s="34">
        <v>2022</v>
      </c>
      <c r="B821" s="21">
        <v>4081117</v>
      </c>
      <c r="C821" s="67" t="s">
        <v>15</v>
      </c>
      <c r="D821" s="67" t="s">
        <v>1231</v>
      </c>
      <c r="E821" s="20" t="s">
        <v>1232</v>
      </c>
      <c r="F821" s="22">
        <v>44865</v>
      </c>
      <c r="G821" s="22">
        <v>44875</v>
      </c>
      <c r="H821" s="28">
        <v>0</v>
      </c>
      <c r="I821" s="23">
        <v>0</v>
      </c>
      <c r="J821" s="23">
        <v>38415050</v>
      </c>
      <c r="K821" s="24">
        <v>38415050</v>
      </c>
      <c r="L821" s="25">
        <f t="shared" si="26"/>
        <v>100</v>
      </c>
      <c r="M821" s="35">
        <f t="shared" si="27"/>
        <v>0</v>
      </c>
      <c r="N821" s="1"/>
    </row>
    <row r="822" spans="1:14" s="2" customFormat="1" x14ac:dyDescent="0.2">
      <c r="A822" s="34">
        <v>2022</v>
      </c>
      <c r="B822" s="21">
        <v>4089599</v>
      </c>
      <c r="C822" s="67" t="s">
        <v>17</v>
      </c>
      <c r="D822" s="67" t="s">
        <v>1123</v>
      </c>
      <c r="E822" s="20" t="s">
        <v>1124</v>
      </c>
      <c r="F822" s="22">
        <v>44840</v>
      </c>
      <c r="G822" s="22">
        <v>44925</v>
      </c>
      <c r="H822" s="28">
        <v>0</v>
      </c>
      <c r="I822" s="23">
        <v>0</v>
      </c>
      <c r="J822" s="23">
        <v>22666667</v>
      </c>
      <c r="K822" s="24">
        <v>22666667</v>
      </c>
      <c r="L822" s="25">
        <f t="shared" si="26"/>
        <v>100</v>
      </c>
      <c r="M822" s="35">
        <f t="shared" si="27"/>
        <v>0</v>
      </c>
      <c r="N822" s="1"/>
    </row>
    <row r="823" spans="1:14" s="2" customFormat="1" x14ac:dyDescent="0.2">
      <c r="A823" s="34">
        <v>2022</v>
      </c>
      <c r="B823" s="21">
        <v>4092842</v>
      </c>
      <c r="C823" s="67" t="s">
        <v>17</v>
      </c>
      <c r="D823" s="67" t="s">
        <v>1125</v>
      </c>
      <c r="E823" s="20" t="s">
        <v>1126</v>
      </c>
      <c r="F823" s="22">
        <v>44845</v>
      </c>
      <c r="G823" s="22">
        <v>44925</v>
      </c>
      <c r="H823" s="28">
        <v>0</v>
      </c>
      <c r="I823" s="23">
        <v>0</v>
      </c>
      <c r="J823" s="23">
        <v>13500000</v>
      </c>
      <c r="K823" s="24">
        <v>13333333</v>
      </c>
      <c r="L823" s="25">
        <f t="shared" si="26"/>
        <v>98.765429629629637</v>
      </c>
      <c r="M823" s="35">
        <f t="shared" si="27"/>
        <v>166667</v>
      </c>
      <c r="N823" s="1"/>
    </row>
    <row r="824" spans="1:14" s="2" customFormat="1" x14ac:dyDescent="0.2">
      <c r="A824" s="34">
        <v>2022</v>
      </c>
      <c r="B824" s="21">
        <v>4093210</v>
      </c>
      <c r="C824" s="67" t="s">
        <v>17</v>
      </c>
      <c r="D824" s="67" t="s">
        <v>1127</v>
      </c>
      <c r="E824" s="20" t="s">
        <v>1128</v>
      </c>
      <c r="F824" s="22">
        <v>44845</v>
      </c>
      <c r="G824" s="22">
        <v>44926</v>
      </c>
      <c r="H824" s="28">
        <v>1</v>
      </c>
      <c r="I824" s="23">
        <v>5000000</v>
      </c>
      <c r="J824" s="23">
        <v>19500000</v>
      </c>
      <c r="K824" s="24">
        <v>13333333</v>
      </c>
      <c r="L824" s="25">
        <f t="shared" si="26"/>
        <v>68.376066666666674</v>
      </c>
      <c r="M824" s="35">
        <f t="shared" si="27"/>
        <v>6166667</v>
      </c>
      <c r="N824" s="1"/>
    </row>
    <row r="825" spans="1:14" s="2" customFormat="1" x14ac:dyDescent="0.2">
      <c r="A825" s="34">
        <v>2022</v>
      </c>
      <c r="B825" s="21">
        <v>4094037</v>
      </c>
      <c r="C825" s="67" t="s">
        <v>17</v>
      </c>
      <c r="D825" s="67" t="s">
        <v>1233</v>
      </c>
      <c r="E825" s="20" t="s">
        <v>1234</v>
      </c>
      <c r="F825" s="22">
        <v>44845</v>
      </c>
      <c r="G825" s="22">
        <v>44925</v>
      </c>
      <c r="H825" s="28">
        <v>1</v>
      </c>
      <c r="I825" s="23">
        <v>4500000</v>
      </c>
      <c r="J825" s="23">
        <v>26400000</v>
      </c>
      <c r="K825" s="24">
        <v>24000000</v>
      </c>
      <c r="L825" s="25">
        <f t="shared" si="26"/>
        <v>90.909090909090907</v>
      </c>
      <c r="M825" s="35">
        <f t="shared" si="27"/>
        <v>2400000</v>
      </c>
      <c r="N825" s="1"/>
    </row>
    <row r="826" spans="1:14" s="2" customFormat="1" x14ac:dyDescent="0.2">
      <c r="A826" s="34">
        <v>2022</v>
      </c>
      <c r="B826" s="21">
        <v>4097829</v>
      </c>
      <c r="C826" s="67" t="s">
        <v>17</v>
      </c>
      <c r="D826" s="67" t="s">
        <v>1129</v>
      </c>
      <c r="E826" s="20" t="s">
        <v>1130</v>
      </c>
      <c r="F826" s="22">
        <v>44841</v>
      </c>
      <c r="G826" s="22">
        <v>44925</v>
      </c>
      <c r="H826" s="28">
        <v>0</v>
      </c>
      <c r="I826" s="23">
        <v>0</v>
      </c>
      <c r="J826" s="23">
        <v>25800000</v>
      </c>
      <c r="K826" s="24">
        <v>25200000</v>
      </c>
      <c r="L826" s="25">
        <f t="shared" si="26"/>
        <v>97.674418604651166</v>
      </c>
      <c r="M826" s="35">
        <f t="shared" si="27"/>
        <v>600000</v>
      </c>
      <c r="N826" s="1"/>
    </row>
    <row r="827" spans="1:14" s="2" customFormat="1" x14ac:dyDescent="0.2">
      <c r="A827" s="34">
        <v>2022</v>
      </c>
      <c r="B827" s="21">
        <v>4097845</v>
      </c>
      <c r="C827" s="67" t="s">
        <v>17</v>
      </c>
      <c r="D827" s="67" t="s">
        <v>1131</v>
      </c>
      <c r="E827" s="20" t="s">
        <v>1132</v>
      </c>
      <c r="F827" s="22">
        <v>44845</v>
      </c>
      <c r="G827" s="22">
        <v>44925</v>
      </c>
      <c r="H827" s="28">
        <v>0</v>
      </c>
      <c r="I827" s="23">
        <v>0</v>
      </c>
      <c r="J827" s="23">
        <v>17000000</v>
      </c>
      <c r="K827" s="24">
        <v>16000000</v>
      </c>
      <c r="L827" s="25">
        <f t="shared" si="26"/>
        <v>94.117647058823536</v>
      </c>
      <c r="M827" s="35">
        <f t="shared" si="27"/>
        <v>1000000</v>
      </c>
      <c r="N827" s="1"/>
    </row>
    <row r="828" spans="1:14" s="2" customFormat="1" x14ac:dyDescent="0.2">
      <c r="A828" s="34">
        <v>2022</v>
      </c>
      <c r="B828" s="21">
        <v>4097872</v>
      </c>
      <c r="C828" s="67" t="s">
        <v>17</v>
      </c>
      <c r="D828" s="67" t="s">
        <v>1235</v>
      </c>
      <c r="E828" s="20" t="s">
        <v>1236</v>
      </c>
      <c r="F828" s="22">
        <v>44845</v>
      </c>
      <c r="G828" s="22">
        <v>44925</v>
      </c>
      <c r="H828" s="28">
        <v>0</v>
      </c>
      <c r="I828" s="23">
        <v>0</v>
      </c>
      <c r="J828" s="23">
        <v>25200000</v>
      </c>
      <c r="K828" s="24">
        <v>24000000</v>
      </c>
      <c r="L828" s="25">
        <f t="shared" si="26"/>
        <v>95.238095238095241</v>
      </c>
      <c r="M828" s="35">
        <f t="shared" si="27"/>
        <v>1200000</v>
      </c>
      <c r="N828" s="1"/>
    </row>
    <row r="829" spans="1:14" s="2" customFormat="1" x14ac:dyDescent="0.2">
      <c r="A829" s="34">
        <v>2022</v>
      </c>
      <c r="B829" s="21">
        <v>4099004</v>
      </c>
      <c r="C829" s="67" t="s">
        <v>17</v>
      </c>
      <c r="D829" s="67" t="s">
        <v>1133</v>
      </c>
      <c r="E829" s="20" t="s">
        <v>1134</v>
      </c>
      <c r="F829" s="22">
        <v>44848</v>
      </c>
      <c r="G829" s="22">
        <v>44923</v>
      </c>
      <c r="H829" s="28">
        <v>0</v>
      </c>
      <c r="I829" s="23">
        <v>0</v>
      </c>
      <c r="J829" s="23">
        <v>25000000</v>
      </c>
      <c r="K829" s="24">
        <v>25000000</v>
      </c>
      <c r="L829" s="25">
        <f t="shared" si="26"/>
        <v>100</v>
      </c>
      <c r="M829" s="35">
        <f t="shared" si="27"/>
        <v>0</v>
      </c>
      <c r="N829" s="1"/>
    </row>
    <row r="830" spans="1:14" s="2" customFormat="1" x14ac:dyDescent="0.2">
      <c r="A830" s="34">
        <v>2022</v>
      </c>
      <c r="B830" s="21">
        <v>4101393</v>
      </c>
      <c r="C830" s="67" t="s">
        <v>17</v>
      </c>
      <c r="D830" s="67" t="s">
        <v>1135</v>
      </c>
      <c r="E830" s="20" t="s">
        <v>1136</v>
      </c>
      <c r="F830" s="22">
        <v>44846</v>
      </c>
      <c r="G830" s="22">
        <v>44925</v>
      </c>
      <c r="H830" s="28">
        <v>0</v>
      </c>
      <c r="I830" s="23">
        <v>0</v>
      </c>
      <c r="J830" s="23">
        <v>5600000</v>
      </c>
      <c r="K830" s="24">
        <v>3266667</v>
      </c>
      <c r="L830" s="25">
        <f t="shared" si="26"/>
        <v>58.333339285714288</v>
      </c>
      <c r="M830" s="35">
        <f t="shared" si="27"/>
        <v>2333333</v>
      </c>
      <c r="N830" s="1"/>
    </row>
    <row r="831" spans="1:14" s="2" customFormat="1" x14ac:dyDescent="0.2">
      <c r="A831" s="34">
        <v>2022</v>
      </c>
      <c r="B831" s="21">
        <v>4105713</v>
      </c>
      <c r="C831" s="67" t="s">
        <v>17</v>
      </c>
      <c r="D831" s="67" t="s">
        <v>1137</v>
      </c>
      <c r="E831" s="20" t="s">
        <v>1138</v>
      </c>
      <c r="F831" s="22">
        <v>44853</v>
      </c>
      <c r="G831" s="22">
        <v>44926</v>
      </c>
      <c r="H831" s="28">
        <v>1</v>
      </c>
      <c r="I831" s="23">
        <v>830000</v>
      </c>
      <c r="J831" s="23">
        <v>12035000</v>
      </c>
      <c r="K831" s="24">
        <v>5810000</v>
      </c>
      <c r="L831" s="25">
        <f t="shared" si="26"/>
        <v>48.275862068965516</v>
      </c>
      <c r="M831" s="35">
        <f t="shared" si="27"/>
        <v>6225000</v>
      </c>
      <c r="N831" s="1"/>
    </row>
    <row r="832" spans="1:14" s="2" customFormat="1" x14ac:dyDescent="0.2">
      <c r="A832" s="34">
        <v>2022</v>
      </c>
      <c r="B832" s="21">
        <v>4106824</v>
      </c>
      <c r="C832" s="67" t="s">
        <v>17</v>
      </c>
      <c r="D832" s="67" t="s">
        <v>1139</v>
      </c>
      <c r="E832" s="20" t="s">
        <v>1140</v>
      </c>
      <c r="F832" s="22">
        <v>44846</v>
      </c>
      <c r="G832" s="22">
        <v>44925</v>
      </c>
      <c r="H832" s="28">
        <v>0</v>
      </c>
      <c r="I832" s="23">
        <v>0</v>
      </c>
      <c r="J832" s="23">
        <v>16200000</v>
      </c>
      <c r="K832" s="24">
        <v>9800000</v>
      </c>
      <c r="L832" s="25">
        <f t="shared" si="26"/>
        <v>60.493827160493829</v>
      </c>
      <c r="M832" s="35">
        <f t="shared" si="27"/>
        <v>6400000</v>
      </c>
      <c r="N832" s="1"/>
    </row>
    <row r="833" spans="1:14" s="2" customFormat="1" x14ac:dyDescent="0.2">
      <c r="A833" s="34">
        <v>2022</v>
      </c>
      <c r="B833" s="21">
        <v>4107792</v>
      </c>
      <c r="C833" s="67" t="s">
        <v>17</v>
      </c>
      <c r="D833" s="67" t="s">
        <v>1141</v>
      </c>
      <c r="E833" s="20" t="s">
        <v>1142</v>
      </c>
      <c r="F833" s="22">
        <v>44847</v>
      </c>
      <c r="G833" s="22">
        <v>44924</v>
      </c>
      <c r="H833" s="28">
        <v>0</v>
      </c>
      <c r="I833" s="23">
        <v>0</v>
      </c>
      <c r="J833" s="23">
        <v>5646667</v>
      </c>
      <c r="K833" s="24">
        <v>5646667</v>
      </c>
      <c r="L833" s="25">
        <f t="shared" si="26"/>
        <v>100</v>
      </c>
      <c r="M833" s="35">
        <f t="shared" si="27"/>
        <v>0</v>
      </c>
      <c r="N833" s="1"/>
    </row>
    <row r="834" spans="1:14" s="2" customFormat="1" x14ac:dyDescent="0.2">
      <c r="A834" s="34">
        <v>2022</v>
      </c>
      <c r="B834" s="21">
        <v>4108343</v>
      </c>
      <c r="C834" s="67" t="s">
        <v>17</v>
      </c>
      <c r="D834" s="67" t="s">
        <v>1237</v>
      </c>
      <c r="E834" s="20" t="s">
        <v>1238</v>
      </c>
      <c r="F834" s="22">
        <v>44861</v>
      </c>
      <c r="G834" s="22">
        <v>44925</v>
      </c>
      <c r="H834" s="28">
        <v>0</v>
      </c>
      <c r="I834" s="23">
        <v>0</v>
      </c>
      <c r="J834" s="23">
        <v>10666667</v>
      </c>
      <c r="K834" s="24">
        <v>5666667</v>
      </c>
      <c r="L834" s="25">
        <f t="shared" si="26"/>
        <v>53.125001464843706</v>
      </c>
      <c r="M834" s="35">
        <f t="shared" si="27"/>
        <v>5000000</v>
      </c>
      <c r="N834" s="1"/>
    </row>
    <row r="835" spans="1:14" s="2" customFormat="1" x14ac:dyDescent="0.2">
      <c r="A835" s="34">
        <v>2022</v>
      </c>
      <c r="B835" s="21">
        <v>4109162</v>
      </c>
      <c r="C835" s="67" t="s">
        <v>17</v>
      </c>
      <c r="D835" s="67" t="s">
        <v>1143</v>
      </c>
      <c r="E835" s="20" t="s">
        <v>1144</v>
      </c>
      <c r="F835" s="22">
        <v>44848</v>
      </c>
      <c r="G835" s="22">
        <v>44925</v>
      </c>
      <c r="H835" s="28">
        <v>0</v>
      </c>
      <c r="I835" s="23">
        <v>0</v>
      </c>
      <c r="J835" s="23">
        <v>18666667</v>
      </c>
      <c r="K835" s="24">
        <v>10966667</v>
      </c>
      <c r="L835" s="25">
        <f t="shared" si="26"/>
        <v>58.750000736607127</v>
      </c>
      <c r="M835" s="35">
        <f t="shared" si="27"/>
        <v>7700000</v>
      </c>
      <c r="N835" s="1"/>
    </row>
    <row r="836" spans="1:14" s="2" customFormat="1" x14ac:dyDescent="0.2">
      <c r="A836" s="34">
        <v>2022</v>
      </c>
      <c r="B836" s="21">
        <v>4109702</v>
      </c>
      <c r="C836" s="67" t="s">
        <v>17</v>
      </c>
      <c r="D836" s="67" t="s">
        <v>1145</v>
      </c>
      <c r="E836" s="20" t="s">
        <v>1146</v>
      </c>
      <c r="F836" s="22">
        <v>44852</v>
      </c>
      <c r="G836" s="22">
        <v>44925</v>
      </c>
      <c r="H836" s="28">
        <v>1</v>
      </c>
      <c r="I836" s="23">
        <v>1600000</v>
      </c>
      <c r="J836" s="23">
        <v>11733333</v>
      </c>
      <c r="K836" s="24">
        <v>9733333</v>
      </c>
      <c r="L836" s="25">
        <f t="shared" si="26"/>
        <v>82.95454497029958</v>
      </c>
      <c r="M836" s="35">
        <f t="shared" si="27"/>
        <v>2000000</v>
      </c>
      <c r="N836" s="1"/>
    </row>
    <row r="837" spans="1:14" s="2" customFormat="1" x14ac:dyDescent="0.2">
      <c r="A837" s="34">
        <v>2022</v>
      </c>
      <c r="B837" s="21">
        <v>4110948</v>
      </c>
      <c r="C837" s="67" t="s">
        <v>17</v>
      </c>
      <c r="D837" s="67" t="s">
        <v>1147</v>
      </c>
      <c r="E837" s="20" t="s">
        <v>1148</v>
      </c>
      <c r="F837" s="22">
        <v>44852</v>
      </c>
      <c r="G837" s="22">
        <v>44925</v>
      </c>
      <c r="H837" s="28">
        <v>1</v>
      </c>
      <c r="I837" s="23">
        <v>1106667</v>
      </c>
      <c r="J837" s="23">
        <v>12173334</v>
      </c>
      <c r="K837" s="24">
        <v>10098333</v>
      </c>
      <c r="L837" s="25">
        <f t="shared" si="26"/>
        <v>82.954538173354976</v>
      </c>
      <c r="M837" s="35">
        <f t="shared" si="27"/>
        <v>2075001</v>
      </c>
      <c r="N837" s="1"/>
    </row>
    <row r="838" spans="1:14" s="2" customFormat="1" x14ac:dyDescent="0.2">
      <c r="A838" s="34">
        <v>2022</v>
      </c>
      <c r="B838" s="21">
        <v>4111112</v>
      </c>
      <c r="C838" s="67" t="s">
        <v>17</v>
      </c>
      <c r="D838" s="67" t="s">
        <v>1149</v>
      </c>
      <c r="E838" s="20" t="s">
        <v>1150</v>
      </c>
      <c r="F838" s="22">
        <v>44852</v>
      </c>
      <c r="G838" s="22">
        <v>44926</v>
      </c>
      <c r="H838" s="28">
        <v>1</v>
      </c>
      <c r="I838" s="23">
        <v>1383333</v>
      </c>
      <c r="J838" s="23">
        <v>12173333</v>
      </c>
      <c r="K838" s="24">
        <v>10098333</v>
      </c>
      <c r="L838" s="25">
        <f t="shared" si="26"/>
        <v>82.954544987802436</v>
      </c>
      <c r="M838" s="35">
        <f t="shared" si="27"/>
        <v>2075000</v>
      </c>
      <c r="N838" s="1"/>
    </row>
    <row r="839" spans="1:14" s="2" customFormat="1" x14ac:dyDescent="0.2">
      <c r="A839" s="34">
        <v>2022</v>
      </c>
      <c r="B839" s="21">
        <v>4111238</v>
      </c>
      <c r="C839" s="67" t="s">
        <v>17</v>
      </c>
      <c r="D839" s="67" t="s">
        <v>1151</v>
      </c>
      <c r="E839" s="20" t="s">
        <v>1144</v>
      </c>
      <c r="F839" s="22">
        <v>44846</v>
      </c>
      <c r="G839" s="22">
        <v>44925</v>
      </c>
      <c r="H839" s="28">
        <v>0</v>
      </c>
      <c r="I839" s="23">
        <v>0</v>
      </c>
      <c r="J839" s="23">
        <v>18433333</v>
      </c>
      <c r="K839" s="24">
        <v>18433333</v>
      </c>
      <c r="L839" s="25">
        <f t="shared" si="26"/>
        <v>100</v>
      </c>
      <c r="M839" s="35">
        <f t="shared" si="27"/>
        <v>0</v>
      </c>
      <c r="N839" s="1"/>
    </row>
    <row r="840" spans="1:14" s="2" customFormat="1" x14ac:dyDescent="0.2">
      <c r="A840" s="34">
        <v>2022</v>
      </c>
      <c r="B840" s="21">
        <v>4111307</v>
      </c>
      <c r="C840" s="67" t="s">
        <v>17</v>
      </c>
      <c r="D840" s="67" t="s">
        <v>1152</v>
      </c>
      <c r="E840" s="20" t="s">
        <v>1153</v>
      </c>
      <c r="F840" s="22">
        <v>44854</v>
      </c>
      <c r="G840" s="22">
        <v>44925</v>
      </c>
      <c r="H840" s="28">
        <v>1</v>
      </c>
      <c r="I840" s="23">
        <v>5500000</v>
      </c>
      <c r="J840" s="23">
        <v>18700000</v>
      </c>
      <c r="K840" s="24">
        <v>13016666</v>
      </c>
      <c r="L840" s="25">
        <f t="shared" si="26"/>
        <v>69.607839572192518</v>
      </c>
      <c r="M840" s="35">
        <f t="shared" si="27"/>
        <v>5683334</v>
      </c>
      <c r="N840" s="1"/>
    </row>
    <row r="841" spans="1:14" s="2" customFormat="1" x14ac:dyDescent="0.2">
      <c r="A841" s="34">
        <v>2022</v>
      </c>
      <c r="B841" s="21">
        <v>4111870</v>
      </c>
      <c r="C841" s="67" t="s">
        <v>17</v>
      </c>
      <c r="D841" s="67" t="s">
        <v>1154</v>
      </c>
      <c r="E841" s="20" t="s">
        <v>1155</v>
      </c>
      <c r="F841" s="22">
        <v>44848</v>
      </c>
      <c r="G841" s="22">
        <v>44925</v>
      </c>
      <c r="H841" s="28">
        <v>1</v>
      </c>
      <c r="I841" s="23">
        <v>5000000</v>
      </c>
      <c r="J841" s="23">
        <v>18333333</v>
      </c>
      <c r="K841" s="24">
        <v>12833333</v>
      </c>
      <c r="L841" s="25">
        <f t="shared" si="26"/>
        <v>69.999999454545446</v>
      </c>
      <c r="M841" s="35">
        <f t="shared" si="27"/>
        <v>5500000</v>
      </c>
      <c r="N841" s="1"/>
    </row>
    <row r="842" spans="1:14" s="2" customFormat="1" x14ac:dyDescent="0.2">
      <c r="A842" s="34">
        <v>2022</v>
      </c>
      <c r="B842" s="21">
        <v>4112170</v>
      </c>
      <c r="C842" s="67" t="s">
        <v>17</v>
      </c>
      <c r="D842" s="67" t="s">
        <v>1156</v>
      </c>
      <c r="E842" s="20" t="s">
        <v>1157</v>
      </c>
      <c r="F842" s="22">
        <v>44847</v>
      </c>
      <c r="G842" s="22">
        <v>44910</v>
      </c>
      <c r="H842" s="28">
        <v>1</v>
      </c>
      <c r="I842" s="23">
        <v>1083333</v>
      </c>
      <c r="J842" s="23">
        <v>6500000</v>
      </c>
      <c r="K842" s="24">
        <v>4000000</v>
      </c>
      <c r="L842" s="25">
        <f t="shared" si="26"/>
        <v>61.53846153846154</v>
      </c>
      <c r="M842" s="35">
        <f t="shared" si="27"/>
        <v>2500000</v>
      </c>
      <c r="N842" s="1"/>
    </row>
    <row r="843" spans="1:14" s="2" customFormat="1" x14ac:dyDescent="0.2">
      <c r="A843" s="34">
        <v>2022</v>
      </c>
      <c r="B843" s="21">
        <v>4112534</v>
      </c>
      <c r="C843" s="67" t="s">
        <v>17</v>
      </c>
      <c r="D843" s="67" t="s">
        <v>1158</v>
      </c>
      <c r="E843" s="20" t="s">
        <v>1159</v>
      </c>
      <c r="F843" s="22">
        <v>44853</v>
      </c>
      <c r="G843" s="22">
        <v>44925</v>
      </c>
      <c r="H843" s="28">
        <v>0</v>
      </c>
      <c r="I843" s="23">
        <v>0</v>
      </c>
      <c r="J843" s="23">
        <v>10266667</v>
      </c>
      <c r="K843" s="24">
        <v>5600000</v>
      </c>
      <c r="L843" s="25">
        <f t="shared" si="26"/>
        <v>54.545452774498287</v>
      </c>
      <c r="M843" s="35">
        <f t="shared" si="27"/>
        <v>4666667</v>
      </c>
      <c r="N843" s="1"/>
    </row>
    <row r="844" spans="1:14" s="2" customFormat="1" x14ac:dyDescent="0.2">
      <c r="A844" s="34">
        <v>2022</v>
      </c>
      <c r="B844" s="21">
        <v>4113063</v>
      </c>
      <c r="C844" s="67" t="s">
        <v>15</v>
      </c>
      <c r="D844" s="67" t="s">
        <v>1160</v>
      </c>
      <c r="E844" s="20" t="s">
        <v>1161</v>
      </c>
      <c r="F844" s="22">
        <v>44852</v>
      </c>
      <c r="G844" s="22">
        <v>44926</v>
      </c>
      <c r="H844" s="28">
        <v>1</v>
      </c>
      <c r="I844" s="23">
        <v>15000000</v>
      </c>
      <c r="J844" s="23">
        <v>65000000</v>
      </c>
      <c r="K844" s="24">
        <v>55399176</v>
      </c>
      <c r="L844" s="25">
        <f t="shared" si="26"/>
        <v>85.229501538461534</v>
      </c>
      <c r="M844" s="35">
        <f t="shared" si="27"/>
        <v>9600824</v>
      </c>
      <c r="N844" s="1"/>
    </row>
    <row r="845" spans="1:14" s="2" customFormat="1" x14ac:dyDescent="0.2">
      <c r="A845" s="34">
        <v>2022</v>
      </c>
      <c r="B845" s="21">
        <v>4113630</v>
      </c>
      <c r="C845" s="67" t="s">
        <v>17</v>
      </c>
      <c r="D845" s="67" t="s">
        <v>1239</v>
      </c>
      <c r="E845" s="20" t="s">
        <v>1240</v>
      </c>
      <c r="F845" s="22">
        <v>44866</v>
      </c>
      <c r="G845" s="22">
        <v>44925</v>
      </c>
      <c r="H845" s="28">
        <v>0</v>
      </c>
      <c r="I845" s="23">
        <v>0</v>
      </c>
      <c r="J845" s="23">
        <v>10400000</v>
      </c>
      <c r="K845" s="24">
        <v>8000000</v>
      </c>
      <c r="L845" s="25">
        <f t="shared" si="26"/>
        <v>76.92307692307692</v>
      </c>
      <c r="M845" s="35">
        <f t="shared" si="27"/>
        <v>2400000</v>
      </c>
      <c r="N845" s="1"/>
    </row>
    <row r="846" spans="1:14" s="2" customFormat="1" x14ac:dyDescent="0.2">
      <c r="A846" s="34">
        <v>2022</v>
      </c>
      <c r="B846" s="21">
        <v>4115204</v>
      </c>
      <c r="C846" s="67" t="s">
        <v>17</v>
      </c>
      <c r="D846" s="67" t="s">
        <v>1162</v>
      </c>
      <c r="E846" s="20" t="s">
        <v>1163</v>
      </c>
      <c r="F846" s="22">
        <v>44848</v>
      </c>
      <c r="G846" s="22">
        <v>44925</v>
      </c>
      <c r="H846" s="28">
        <v>1</v>
      </c>
      <c r="I846" s="23">
        <v>6000000</v>
      </c>
      <c r="J846" s="23">
        <v>21400000</v>
      </c>
      <c r="K846" s="24">
        <v>9400000</v>
      </c>
      <c r="L846" s="25">
        <f t="shared" si="26"/>
        <v>43.925233644859816</v>
      </c>
      <c r="M846" s="35">
        <f t="shared" si="27"/>
        <v>12000000</v>
      </c>
      <c r="N846" s="1"/>
    </row>
    <row r="847" spans="1:14" s="2" customFormat="1" x14ac:dyDescent="0.2">
      <c r="A847" s="34">
        <v>2022</v>
      </c>
      <c r="B847" s="21">
        <v>4115636</v>
      </c>
      <c r="C847" s="67" t="s">
        <v>17</v>
      </c>
      <c r="D847" s="67" t="s">
        <v>1164</v>
      </c>
      <c r="E847" s="20" t="s">
        <v>971</v>
      </c>
      <c r="F847" s="22">
        <v>44853</v>
      </c>
      <c r="G847" s="22">
        <v>44925</v>
      </c>
      <c r="H847" s="28">
        <v>0</v>
      </c>
      <c r="I847" s="23">
        <v>0</v>
      </c>
      <c r="J847" s="23">
        <v>9733333</v>
      </c>
      <c r="K847" s="24">
        <v>9600000</v>
      </c>
      <c r="L847" s="25">
        <f t="shared" ref="L847:L878" si="28">K847*100/J847</f>
        <v>98.6301403640459</v>
      </c>
      <c r="M847" s="35">
        <f t="shared" ref="M847:M878" si="29">J847-K847</f>
        <v>133333</v>
      </c>
    </row>
    <row r="848" spans="1:14" s="2" customFormat="1" x14ac:dyDescent="0.2">
      <c r="A848" s="34">
        <v>2022</v>
      </c>
      <c r="B848" s="21">
        <v>4116525</v>
      </c>
      <c r="C848" s="67" t="s">
        <v>17</v>
      </c>
      <c r="D848" s="67" t="s">
        <v>1165</v>
      </c>
      <c r="E848" s="20" t="s">
        <v>1166</v>
      </c>
      <c r="F848" s="22">
        <v>44848</v>
      </c>
      <c r="G848" s="22">
        <v>44925</v>
      </c>
      <c r="H848" s="28">
        <v>0</v>
      </c>
      <c r="I848" s="23">
        <v>0</v>
      </c>
      <c r="J848" s="23">
        <v>12666667</v>
      </c>
      <c r="K848" s="24">
        <v>7833333</v>
      </c>
      <c r="L848" s="25">
        <f t="shared" si="28"/>
        <v>61.842101004155239</v>
      </c>
      <c r="M848" s="35">
        <f t="shared" si="29"/>
        <v>4833334</v>
      </c>
    </row>
    <row r="849" spans="1:14" s="2" customFormat="1" x14ac:dyDescent="0.2">
      <c r="A849" s="34">
        <v>2022</v>
      </c>
      <c r="B849" s="21">
        <v>4119523</v>
      </c>
      <c r="C849" s="67" t="s">
        <v>17</v>
      </c>
      <c r="D849" s="67" t="s">
        <v>1167</v>
      </c>
      <c r="E849" s="20" t="s">
        <v>952</v>
      </c>
      <c r="F849" s="22">
        <v>44853</v>
      </c>
      <c r="G849" s="22">
        <v>44926</v>
      </c>
      <c r="H849" s="28">
        <v>1</v>
      </c>
      <c r="I849" s="23">
        <v>5000000</v>
      </c>
      <c r="J849" s="23">
        <v>17500000</v>
      </c>
      <c r="K849" s="24">
        <v>7000000</v>
      </c>
      <c r="L849" s="25">
        <f t="shared" si="28"/>
        <v>40</v>
      </c>
      <c r="M849" s="35">
        <f t="shared" si="29"/>
        <v>10500000</v>
      </c>
    </row>
    <row r="850" spans="1:14" s="2" customFormat="1" x14ac:dyDescent="0.2">
      <c r="A850" s="34">
        <v>2022</v>
      </c>
      <c r="B850" s="21">
        <v>4120706</v>
      </c>
      <c r="C850" s="67" t="s">
        <v>17</v>
      </c>
      <c r="D850" s="67" t="s">
        <v>1241</v>
      </c>
      <c r="E850" s="20" t="s">
        <v>1238</v>
      </c>
      <c r="F850" s="22">
        <v>44866</v>
      </c>
      <c r="G850" s="22">
        <v>44926</v>
      </c>
      <c r="H850" s="28">
        <v>1</v>
      </c>
      <c r="I850" s="23">
        <v>3000000</v>
      </c>
      <c r="J850" s="23">
        <v>15000000</v>
      </c>
      <c r="K850" s="24">
        <v>6000000</v>
      </c>
      <c r="L850" s="25">
        <f t="shared" si="28"/>
        <v>40</v>
      </c>
      <c r="M850" s="35">
        <f t="shared" si="29"/>
        <v>9000000</v>
      </c>
    </row>
    <row r="851" spans="1:14" s="2" customFormat="1" x14ac:dyDescent="0.2">
      <c r="A851" s="34">
        <v>2022</v>
      </c>
      <c r="B851" s="21">
        <v>4120731</v>
      </c>
      <c r="C851" s="67" t="s">
        <v>17</v>
      </c>
      <c r="D851" s="67" t="s">
        <v>1168</v>
      </c>
      <c r="E851" s="20" t="s">
        <v>1169</v>
      </c>
      <c r="F851" s="22">
        <v>44853</v>
      </c>
      <c r="G851" s="22">
        <v>44926</v>
      </c>
      <c r="H851" s="28">
        <v>0</v>
      </c>
      <c r="I851" s="23">
        <v>0</v>
      </c>
      <c r="J851" s="23">
        <v>14400000</v>
      </c>
      <c r="K851" s="24">
        <v>14400000</v>
      </c>
      <c r="L851" s="25">
        <f t="shared" si="28"/>
        <v>100</v>
      </c>
      <c r="M851" s="35">
        <f t="shared" si="29"/>
        <v>0</v>
      </c>
    </row>
    <row r="852" spans="1:14" s="2" customFormat="1" x14ac:dyDescent="0.2">
      <c r="A852" s="34">
        <v>2022</v>
      </c>
      <c r="B852" s="21">
        <v>4120755</v>
      </c>
      <c r="C852" s="67" t="s">
        <v>17</v>
      </c>
      <c r="D852" s="67" t="s">
        <v>1170</v>
      </c>
      <c r="E852" s="20" t="s">
        <v>703</v>
      </c>
      <c r="F852" s="22">
        <v>44852</v>
      </c>
      <c r="G852" s="22">
        <v>44925</v>
      </c>
      <c r="H852" s="28">
        <v>1</v>
      </c>
      <c r="I852" s="23">
        <v>1000000</v>
      </c>
      <c r="J852" s="23">
        <v>5866667</v>
      </c>
      <c r="K852" s="24">
        <v>2866667</v>
      </c>
      <c r="L852" s="25">
        <f t="shared" si="28"/>
        <v>48.863639269111403</v>
      </c>
      <c r="M852" s="35">
        <f t="shared" si="29"/>
        <v>3000000</v>
      </c>
    </row>
    <row r="853" spans="1:14" s="2" customFormat="1" x14ac:dyDescent="0.2">
      <c r="A853" s="34">
        <v>2022</v>
      </c>
      <c r="B853" s="21">
        <v>4122569</v>
      </c>
      <c r="C853" s="67" t="s">
        <v>17</v>
      </c>
      <c r="D853" s="67" t="s">
        <v>1171</v>
      </c>
      <c r="E853" s="20" t="s">
        <v>1172</v>
      </c>
      <c r="F853" s="22">
        <v>44852</v>
      </c>
      <c r="G853" s="22">
        <v>44926</v>
      </c>
      <c r="H853" s="28">
        <v>1</v>
      </c>
      <c r="I853" s="23">
        <v>1300000</v>
      </c>
      <c r="J853" s="23">
        <v>8800000</v>
      </c>
      <c r="K853" s="24">
        <v>7300000</v>
      </c>
      <c r="L853" s="25">
        <f t="shared" si="28"/>
        <v>82.954545454545453</v>
      </c>
      <c r="M853" s="35">
        <f t="shared" si="29"/>
        <v>1500000</v>
      </c>
    </row>
    <row r="854" spans="1:14" s="2" customFormat="1" x14ac:dyDescent="0.2">
      <c r="A854" s="34">
        <v>2022</v>
      </c>
      <c r="B854" s="21">
        <v>4122996</v>
      </c>
      <c r="C854" s="67" t="s">
        <v>17</v>
      </c>
      <c r="D854" s="67" t="s">
        <v>1173</v>
      </c>
      <c r="E854" s="20" t="s">
        <v>1138</v>
      </c>
      <c r="F854" s="22">
        <v>44859</v>
      </c>
      <c r="G854" s="22">
        <v>44926</v>
      </c>
      <c r="H854" s="28">
        <v>1</v>
      </c>
      <c r="I854" s="23">
        <v>1106667</v>
      </c>
      <c r="J854" s="23">
        <v>11205000</v>
      </c>
      <c r="K854" s="24">
        <v>9130000</v>
      </c>
      <c r="L854" s="25">
        <f t="shared" si="28"/>
        <v>81.481481481481481</v>
      </c>
      <c r="M854" s="35">
        <f t="shared" si="29"/>
        <v>2075000</v>
      </c>
    </row>
    <row r="855" spans="1:14" x14ac:dyDescent="0.2">
      <c r="A855" s="34">
        <v>2022</v>
      </c>
      <c r="B855" s="21">
        <v>4125089</v>
      </c>
      <c r="C855" s="67" t="s">
        <v>17</v>
      </c>
      <c r="D855" s="67" t="s">
        <v>1174</v>
      </c>
      <c r="E855" s="20" t="s">
        <v>715</v>
      </c>
      <c r="F855" s="22">
        <v>44855</v>
      </c>
      <c r="G855" s="22">
        <v>44926</v>
      </c>
      <c r="H855" s="28">
        <v>0</v>
      </c>
      <c r="I855" s="23">
        <v>0</v>
      </c>
      <c r="J855" s="23">
        <v>14200000</v>
      </c>
      <c r="K855" s="24">
        <v>14000000</v>
      </c>
      <c r="L855" s="25">
        <f t="shared" si="28"/>
        <v>98.591549295774641</v>
      </c>
      <c r="M855" s="35">
        <f t="shared" si="29"/>
        <v>200000</v>
      </c>
      <c r="N855" s="2"/>
    </row>
    <row r="856" spans="1:14" x14ac:dyDescent="0.2">
      <c r="A856" s="34">
        <v>2022</v>
      </c>
      <c r="B856" s="21">
        <v>4125534</v>
      </c>
      <c r="C856" s="67" t="s">
        <v>17</v>
      </c>
      <c r="D856" s="67" t="s">
        <v>1175</v>
      </c>
      <c r="E856" s="20" t="s">
        <v>1176</v>
      </c>
      <c r="F856" s="22">
        <v>44858</v>
      </c>
      <c r="G856" s="22">
        <v>44925</v>
      </c>
      <c r="H856" s="28">
        <v>0</v>
      </c>
      <c r="I856" s="23">
        <v>0</v>
      </c>
      <c r="J856" s="23">
        <v>10800000</v>
      </c>
      <c r="K856" s="24">
        <v>10050000</v>
      </c>
      <c r="L856" s="25">
        <f t="shared" si="28"/>
        <v>93.055555555555557</v>
      </c>
      <c r="M856" s="35">
        <f t="shared" si="29"/>
        <v>750000</v>
      </c>
      <c r="N856" s="2"/>
    </row>
    <row r="857" spans="1:14" x14ac:dyDescent="0.2">
      <c r="A857" s="34">
        <v>2022</v>
      </c>
      <c r="B857" s="21">
        <v>4125809</v>
      </c>
      <c r="C857" s="67" t="s">
        <v>17</v>
      </c>
      <c r="D857" s="67" t="s">
        <v>1177</v>
      </c>
      <c r="E857" s="20" t="s">
        <v>1178</v>
      </c>
      <c r="F857" s="22">
        <v>44853</v>
      </c>
      <c r="G857" s="22">
        <v>44925</v>
      </c>
      <c r="H857" s="28">
        <v>0</v>
      </c>
      <c r="I857" s="23">
        <v>0</v>
      </c>
      <c r="J857" s="23">
        <v>4560000</v>
      </c>
      <c r="K857" s="24">
        <v>4320000</v>
      </c>
      <c r="L857" s="25">
        <f t="shared" si="28"/>
        <v>94.736842105263165</v>
      </c>
      <c r="M857" s="35">
        <f t="shared" si="29"/>
        <v>240000</v>
      </c>
      <c r="N857" s="2"/>
    </row>
    <row r="858" spans="1:14" x14ac:dyDescent="0.2">
      <c r="A858" s="34">
        <v>2022</v>
      </c>
      <c r="B858" s="21">
        <v>4128006</v>
      </c>
      <c r="C858" s="67" t="s">
        <v>17</v>
      </c>
      <c r="D858" s="67" t="s">
        <v>1179</v>
      </c>
      <c r="E858" s="20" t="s">
        <v>1107</v>
      </c>
      <c r="F858" s="22">
        <v>44859</v>
      </c>
      <c r="G858" s="22">
        <v>44926</v>
      </c>
      <c r="H858" s="28">
        <v>1</v>
      </c>
      <c r="I858" s="23">
        <v>5000000</v>
      </c>
      <c r="J858" s="23">
        <v>17000000</v>
      </c>
      <c r="K858" s="24">
        <v>6000000</v>
      </c>
      <c r="L858" s="25">
        <f t="shared" si="28"/>
        <v>35.294117647058826</v>
      </c>
      <c r="M858" s="35">
        <f t="shared" si="29"/>
        <v>11000000</v>
      </c>
      <c r="N858" s="2"/>
    </row>
    <row r="859" spans="1:14" x14ac:dyDescent="0.2">
      <c r="A859" s="34">
        <v>2022</v>
      </c>
      <c r="B859" s="21">
        <v>4129615</v>
      </c>
      <c r="C859" s="67" t="s">
        <v>17</v>
      </c>
      <c r="D859" s="67" t="s">
        <v>1180</v>
      </c>
      <c r="E859" s="20" t="s">
        <v>1181</v>
      </c>
      <c r="F859" s="22">
        <v>44855</v>
      </c>
      <c r="G859" s="22">
        <v>44926</v>
      </c>
      <c r="H859" s="28">
        <v>0</v>
      </c>
      <c r="I859" s="23">
        <v>0</v>
      </c>
      <c r="J859" s="23">
        <v>21300000</v>
      </c>
      <c r="K859" s="24">
        <v>12000000</v>
      </c>
      <c r="L859" s="25">
        <f t="shared" si="28"/>
        <v>56.338028169014088</v>
      </c>
      <c r="M859" s="35">
        <f t="shared" si="29"/>
        <v>9300000</v>
      </c>
      <c r="N859" s="2"/>
    </row>
    <row r="860" spans="1:14" x14ac:dyDescent="0.2">
      <c r="A860" s="34">
        <v>2022</v>
      </c>
      <c r="B860" s="21">
        <v>4130694</v>
      </c>
      <c r="C860" s="67" t="s">
        <v>17</v>
      </c>
      <c r="D860" s="67" t="s">
        <v>1242</v>
      </c>
      <c r="E860" s="20" t="s">
        <v>1243</v>
      </c>
      <c r="F860" s="22">
        <v>44866</v>
      </c>
      <c r="G860" s="22">
        <v>44926</v>
      </c>
      <c r="H860" s="28">
        <v>1</v>
      </c>
      <c r="I860" s="23">
        <v>4000000</v>
      </c>
      <c r="J860" s="23">
        <v>12000000</v>
      </c>
      <c r="K860" s="24">
        <v>4000000</v>
      </c>
      <c r="L860" s="25">
        <f t="shared" si="28"/>
        <v>33.333333333333336</v>
      </c>
      <c r="M860" s="35">
        <f t="shared" si="29"/>
        <v>8000000</v>
      </c>
      <c r="N860" s="2"/>
    </row>
    <row r="861" spans="1:14" x14ac:dyDescent="0.2">
      <c r="A861" s="34">
        <v>2022</v>
      </c>
      <c r="B861" s="21">
        <v>4130875</v>
      </c>
      <c r="C861" s="67" t="s">
        <v>17</v>
      </c>
      <c r="D861" s="67" t="s">
        <v>1182</v>
      </c>
      <c r="E861" s="20" t="s">
        <v>1183</v>
      </c>
      <c r="F861" s="22">
        <v>44853</v>
      </c>
      <c r="G861" s="22">
        <v>44926</v>
      </c>
      <c r="H861" s="28">
        <v>0</v>
      </c>
      <c r="I861" s="23">
        <v>0</v>
      </c>
      <c r="J861" s="23">
        <v>6000000</v>
      </c>
      <c r="K861" s="24">
        <v>6000000</v>
      </c>
      <c r="L861" s="25">
        <f t="shared" si="28"/>
        <v>100</v>
      </c>
      <c r="M861" s="35">
        <f t="shared" si="29"/>
        <v>0</v>
      </c>
      <c r="N861" s="2"/>
    </row>
    <row r="862" spans="1:14" x14ac:dyDescent="0.2">
      <c r="A862" s="34">
        <v>2022</v>
      </c>
      <c r="B862" s="21">
        <v>4130901</v>
      </c>
      <c r="C862" s="67" t="s">
        <v>17</v>
      </c>
      <c r="D862" s="67" t="s">
        <v>1244</v>
      </c>
      <c r="E862" s="20" t="s">
        <v>1240</v>
      </c>
      <c r="F862" s="22">
        <v>44866</v>
      </c>
      <c r="G862" s="22">
        <v>44926</v>
      </c>
      <c r="H862" s="28">
        <v>0</v>
      </c>
      <c r="I862" s="23">
        <v>0</v>
      </c>
      <c r="J862" s="23">
        <v>9600000</v>
      </c>
      <c r="K862" s="24">
        <v>4000000</v>
      </c>
      <c r="L862" s="25">
        <f t="shared" si="28"/>
        <v>41.666666666666664</v>
      </c>
      <c r="M862" s="35">
        <f t="shared" si="29"/>
        <v>5600000</v>
      </c>
      <c r="N862" s="2"/>
    </row>
    <row r="863" spans="1:14" x14ac:dyDescent="0.2">
      <c r="A863" s="34">
        <v>2022</v>
      </c>
      <c r="B863" s="21">
        <v>4132972</v>
      </c>
      <c r="C863" s="67" t="s">
        <v>17</v>
      </c>
      <c r="D863" s="67" t="s">
        <v>1184</v>
      </c>
      <c r="E863" s="20" t="s">
        <v>1185</v>
      </c>
      <c r="F863" s="22">
        <v>44859</v>
      </c>
      <c r="G863" s="22">
        <v>44925</v>
      </c>
      <c r="H863" s="28">
        <v>1</v>
      </c>
      <c r="I863" s="23">
        <v>2500000</v>
      </c>
      <c r="J863" s="23">
        <v>13500000</v>
      </c>
      <c r="K863" s="24">
        <v>11000000</v>
      </c>
      <c r="L863" s="25">
        <f t="shared" si="28"/>
        <v>81.481481481481481</v>
      </c>
      <c r="M863" s="35">
        <f t="shared" si="29"/>
        <v>2500000</v>
      </c>
      <c r="N863" s="2"/>
    </row>
    <row r="864" spans="1:14" x14ac:dyDescent="0.2">
      <c r="A864" s="34">
        <v>2022</v>
      </c>
      <c r="B864" s="21">
        <v>4133604</v>
      </c>
      <c r="C864" s="67" t="s">
        <v>17</v>
      </c>
      <c r="D864" s="67" t="s">
        <v>1186</v>
      </c>
      <c r="E864" s="20" t="s">
        <v>1187</v>
      </c>
      <c r="F864" s="22">
        <v>44855</v>
      </c>
      <c r="G864" s="22">
        <v>44926</v>
      </c>
      <c r="H864" s="28">
        <v>0</v>
      </c>
      <c r="I864" s="23">
        <v>0</v>
      </c>
      <c r="J864" s="23">
        <v>14200000</v>
      </c>
      <c r="K864" s="24">
        <v>14000000</v>
      </c>
      <c r="L864" s="25">
        <f t="shared" si="28"/>
        <v>98.591549295774641</v>
      </c>
      <c r="M864" s="35">
        <f t="shared" si="29"/>
        <v>200000</v>
      </c>
      <c r="N864" s="2"/>
    </row>
    <row r="865" spans="1:14" x14ac:dyDescent="0.2">
      <c r="A865" s="34">
        <v>2022</v>
      </c>
      <c r="B865" s="21">
        <v>4133703</v>
      </c>
      <c r="C865" s="67" t="s">
        <v>17</v>
      </c>
      <c r="D865" s="67" t="s">
        <v>1188</v>
      </c>
      <c r="E865" s="20" t="s">
        <v>1189</v>
      </c>
      <c r="F865" s="22">
        <v>44853</v>
      </c>
      <c r="G865" s="22">
        <v>44924</v>
      </c>
      <c r="H865" s="28">
        <v>0</v>
      </c>
      <c r="I865" s="23">
        <v>0</v>
      </c>
      <c r="J865" s="23">
        <v>9466667</v>
      </c>
      <c r="K865" s="24">
        <v>9466667</v>
      </c>
      <c r="L865" s="25">
        <f t="shared" si="28"/>
        <v>100</v>
      </c>
      <c r="M865" s="35">
        <f t="shared" si="29"/>
        <v>0</v>
      </c>
      <c r="N865" s="2"/>
    </row>
    <row r="866" spans="1:14" x14ac:dyDescent="0.2">
      <c r="A866" s="34">
        <v>2022</v>
      </c>
      <c r="B866" s="21">
        <v>4133753</v>
      </c>
      <c r="C866" s="67" t="s">
        <v>17</v>
      </c>
      <c r="D866" s="67" t="s">
        <v>1190</v>
      </c>
      <c r="E866" s="20" t="s">
        <v>1191</v>
      </c>
      <c r="F866" s="22">
        <v>44862</v>
      </c>
      <c r="G866" s="22">
        <v>44926</v>
      </c>
      <c r="H866" s="28">
        <v>0</v>
      </c>
      <c r="I866" s="23">
        <v>0</v>
      </c>
      <c r="J866" s="23">
        <v>10500000</v>
      </c>
      <c r="K866" s="24">
        <v>4950000</v>
      </c>
      <c r="L866" s="25">
        <f t="shared" si="28"/>
        <v>47.142857142857146</v>
      </c>
      <c r="M866" s="35">
        <f t="shared" si="29"/>
        <v>5550000</v>
      </c>
      <c r="N866" s="2"/>
    </row>
    <row r="867" spans="1:14" x14ac:dyDescent="0.2">
      <c r="A867" s="34">
        <v>2022</v>
      </c>
      <c r="B867" s="21">
        <v>4134565</v>
      </c>
      <c r="C867" s="67" t="s">
        <v>17</v>
      </c>
      <c r="D867" s="67" t="s">
        <v>1245</v>
      </c>
      <c r="E867" s="20" t="s">
        <v>1246</v>
      </c>
      <c r="F867" s="22">
        <v>44866</v>
      </c>
      <c r="G867" s="22">
        <v>44926</v>
      </c>
      <c r="H867" s="28">
        <v>0</v>
      </c>
      <c r="I867" s="23">
        <v>0</v>
      </c>
      <c r="J867" s="23">
        <v>5000000</v>
      </c>
      <c r="K867" s="24">
        <v>5000000</v>
      </c>
      <c r="L867" s="25">
        <f t="shared" si="28"/>
        <v>100</v>
      </c>
      <c r="M867" s="35">
        <f t="shared" si="29"/>
        <v>0</v>
      </c>
      <c r="N867" s="2"/>
    </row>
    <row r="868" spans="1:14" x14ac:dyDescent="0.2">
      <c r="A868" s="34">
        <v>2022</v>
      </c>
      <c r="B868" s="21">
        <v>4134969</v>
      </c>
      <c r="C868" s="67" t="s">
        <v>17</v>
      </c>
      <c r="D868" s="67" t="s">
        <v>1192</v>
      </c>
      <c r="E868" s="20" t="s">
        <v>1193</v>
      </c>
      <c r="F868" s="22">
        <v>44853</v>
      </c>
      <c r="G868" s="22">
        <v>44925</v>
      </c>
      <c r="H868" s="28">
        <v>1</v>
      </c>
      <c r="I868" s="23">
        <v>1500000</v>
      </c>
      <c r="J868" s="23">
        <v>8700000</v>
      </c>
      <c r="K868" s="24">
        <v>7200000</v>
      </c>
      <c r="L868" s="25">
        <f t="shared" si="28"/>
        <v>82.758620689655174</v>
      </c>
      <c r="M868" s="35">
        <f t="shared" si="29"/>
        <v>1500000</v>
      </c>
      <c r="N868" s="2"/>
    </row>
    <row r="869" spans="1:14" x14ac:dyDescent="0.2">
      <c r="A869" s="34">
        <v>2022</v>
      </c>
      <c r="B869" s="21">
        <v>4135608</v>
      </c>
      <c r="C869" s="67" t="s">
        <v>17</v>
      </c>
      <c r="D869" s="67" t="s">
        <v>1247</v>
      </c>
      <c r="E869" s="20" t="s">
        <v>1248</v>
      </c>
      <c r="F869" s="22">
        <v>44866</v>
      </c>
      <c r="G869" s="22">
        <v>44925</v>
      </c>
      <c r="H869" s="28">
        <v>0</v>
      </c>
      <c r="I869" s="23">
        <v>0</v>
      </c>
      <c r="J869" s="23">
        <v>11000000</v>
      </c>
      <c r="K869" s="24">
        <v>11000000</v>
      </c>
      <c r="L869" s="25">
        <f t="shared" si="28"/>
        <v>100</v>
      </c>
      <c r="M869" s="35">
        <f t="shared" si="29"/>
        <v>0</v>
      </c>
      <c r="N869" s="2"/>
    </row>
    <row r="870" spans="1:14" x14ac:dyDescent="0.2">
      <c r="A870" s="34">
        <v>2022</v>
      </c>
      <c r="B870" s="21">
        <v>4135631</v>
      </c>
      <c r="C870" s="67" t="s">
        <v>17</v>
      </c>
      <c r="D870" s="67" t="s">
        <v>1194</v>
      </c>
      <c r="E870" s="20" t="s">
        <v>1195</v>
      </c>
      <c r="F870" s="22">
        <v>44859</v>
      </c>
      <c r="G870" s="22">
        <v>44925</v>
      </c>
      <c r="H870" s="28">
        <v>1</v>
      </c>
      <c r="I870" s="23">
        <v>8500000</v>
      </c>
      <c r="J870" s="23">
        <v>27200000</v>
      </c>
      <c r="K870" s="24">
        <v>18700000</v>
      </c>
      <c r="L870" s="25">
        <f t="shared" si="28"/>
        <v>68.75</v>
      </c>
      <c r="M870" s="35">
        <f t="shared" si="29"/>
        <v>8500000</v>
      </c>
      <c r="N870" s="2"/>
    </row>
    <row r="871" spans="1:14" x14ac:dyDescent="0.2">
      <c r="A871" s="34">
        <v>2022</v>
      </c>
      <c r="B871" s="21">
        <v>4136380</v>
      </c>
      <c r="C871" s="67" t="s">
        <v>17</v>
      </c>
      <c r="D871" s="67" t="s">
        <v>1196</v>
      </c>
      <c r="E871" s="20" t="s">
        <v>929</v>
      </c>
      <c r="F871" s="22">
        <v>44855</v>
      </c>
      <c r="G871" s="22">
        <v>44925</v>
      </c>
      <c r="H871" s="28">
        <v>0</v>
      </c>
      <c r="I871" s="23">
        <v>0</v>
      </c>
      <c r="J871" s="23">
        <v>17750000</v>
      </c>
      <c r="K871" s="24">
        <v>17500000</v>
      </c>
      <c r="L871" s="25">
        <f t="shared" si="28"/>
        <v>98.591549295774641</v>
      </c>
      <c r="M871" s="35">
        <f t="shared" si="29"/>
        <v>250000</v>
      </c>
      <c r="N871" s="2"/>
    </row>
    <row r="872" spans="1:14" x14ac:dyDescent="0.2">
      <c r="A872" s="34">
        <v>2022</v>
      </c>
      <c r="B872" s="21">
        <v>4136495</v>
      </c>
      <c r="C872" s="67" t="s">
        <v>17</v>
      </c>
      <c r="D872" s="67" t="s">
        <v>1197</v>
      </c>
      <c r="E872" s="20" t="s">
        <v>1198</v>
      </c>
      <c r="F872" s="22">
        <v>44859</v>
      </c>
      <c r="G872" s="22">
        <v>44925</v>
      </c>
      <c r="H872" s="28">
        <v>0</v>
      </c>
      <c r="I872" s="23">
        <v>0</v>
      </c>
      <c r="J872" s="23">
        <v>11000000</v>
      </c>
      <c r="K872" s="24">
        <v>11000000</v>
      </c>
      <c r="L872" s="25">
        <f t="shared" si="28"/>
        <v>100</v>
      </c>
      <c r="M872" s="35">
        <f t="shared" si="29"/>
        <v>0</v>
      </c>
      <c r="N872" s="2"/>
    </row>
    <row r="873" spans="1:14" x14ac:dyDescent="0.2">
      <c r="A873" s="34">
        <v>2022</v>
      </c>
      <c r="B873" s="21">
        <v>4136516</v>
      </c>
      <c r="C873" s="67" t="s">
        <v>17</v>
      </c>
      <c r="D873" s="67" t="s">
        <v>1249</v>
      </c>
      <c r="E873" s="20" t="s">
        <v>1250</v>
      </c>
      <c r="F873" s="22">
        <v>44866</v>
      </c>
      <c r="G873" s="22">
        <v>44926</v>
      </c>
      <c r="H873" s="28">
        <v>1</v>
      </c>
      <c r="I873" s="23">
        <v>2000000</v>
      </c>
      <c r="J873" s="23">
        <v>10000000</v>
      </c>
      <c r="K873" s="24">
        <v>8000000</v>
      </c>
      <c r="L873" s="25">
        <f t="shared" si="28"/>
        <v>80</v>
      </c>
      <c r="M873" s="35">
        <f t="shared" si="29"/>
        <v>2000000</v>
      </c>
      <c r="N873" s="2"/>
    </row>
    <row r="874" spans="1:14" x14ac:dyDescent="0.2">
      <c r="A874" s="34">
        <v>2022</v>
      </c>
      <c r="B874" s="21">
        <v>4136942</v>
      </c>
      <c r="C874" s="67" t="s">
        <v>17</v>
      </c>
      <c r="D874" s="67" t="s">
        <v>1199</v>
      </c>
      <c r="E874" s="20" t="s">
        <v>1200</v>
      </c>
      <c r="F874" s="22">
        <v>44858</v>
      </c>
      <c r="G874" s="22">
        <v>44926</v>
      </c>
      <c r="H874" s="28">
        <v>0</v>
      </c>
      <c r="I874" s="23">
        <v>0</v>
      </c>
      <c r="J874" s="23">
        <v>17420000</v>
      </c>
      <c r="K874" s="24">
        <v>17420000</v>
      </c>
      <c r="L874" s="25">
        <f t="shared" si="28"/>
        <v>100</v>
      </c>
      <c r="M874" s="35">
        <f t="shared" si="29"/>
        <v>0</v>
      </c>
      <c r="N874" s="2"/>
    </row>
    <row r="875" spans="1:14" x14ac:dyDescent="0.2">
      <c r="A875" s="34">
        <v>2022</v>
      </c>
      <c r="B875" s="21">
        <v>4138184</v>
      </c>
      <c r="C875" s="67" t="s">
        <v>17</v>
      </c>
      <c r="D875" s="67" t="s">
        <v>1251</v>
      </c>
      <c r="E875" s="20" t="s">
        <v>1238</v>
      </c>
      <c r="F875" s="22">
        <v>44866</v>
      </c>
      <c r="G875" s="22">
        <v>44926</v>
      </c>
      <c r="H875" s="28">
        <v>1</v>
      </c>
      <c r="I875" s="23">
        <v>1083333</v>
      </c>
      <c r="J875" s="23">
        <v>16250000</v>
      </c>
      <c r="K875" s="24">
        <v>13000000</v>
      </c>
      <c r="L875" s="25">
        <f t="shared" si="28"/>
        <v>80</v>
      </c>
      <c r="M875" s="35">
        <f t="shared" si="29"/>
        <v>3250000</v>
      </c>
      <c r="N875" s="2"/>
    </row>
    <row r="876" spans="1:14" x14ac:dyDescent="0.2">
      <c r="A876" s="34">
        <v>2022</v>
      </c>
      <c r="B876" s="21">
        <v>4138805</v>
      </c>
      <c r="C876" s="67" t="s">
        <v>17</v>
      </c>
      <c r="D876" s="67" t="s">
        <v>1252</v>
      </c>
      <c r="E876" s="20" t="s">
        <v>1253</v>
      </c>
      <c r="F876" s="22">
        <v>44866</v>
      </c>
      <c r="G876" s="22">
        <v>44925</v>
      </c>
      <c r="H876" s="28">
        <v>0</v>
      </c>
      <c r="I876" s="23">
        <v>0</v>
      </c>
      <c r="J876" s="23">
        <v>4400000</v>
      </c>
      <c r="K876" s="24">
        <v>4400000</v>
      </c>
      <c r="L876" s="25">
        <f t="shared" si="28"/>
        <v>100</v>
      </c>
      <c r="M876" s="35">
        <f t="shared" si="29"/>
        <v>0</v>
      </c>
      <c r="N876" s="2"/>
    </row>
    <row r="877" spans="1:14" x14ac:dyDescent="0.2">
      <c r="A877" s="34">
        <v>2022</v>
      </c>
      <c r="B877" s="21">
        <v>4140233</v>
      </c>
      <c r="C877" s="67" t="s">
        <v>15</v>
      </c>
      <c r="D877" s="67" t="s">
        <v>1254</v>
      </c>
      <c r="E877" s="20" t="s">
        <v>1255</v>
      </c>
      <c r="F877" s="22">
        <v>44866</v>
      </c>
      <c r="G877" s="22">
        <v>44926</v>
      </c>
      <c r="H877" s="28">
        <v>0</v>
      </c>
      <c r="I877" s="23">
        <v>0</v>
      </c>
      <c r="J877" s="23">
        <v>9000000</v>
      </c>
      <c r="K877" s="24">
        <v>880602</v>
      </c>
      <c r="L877" s="25">
        <f t="shared" si="28"/>
        <v>9.7844666666666669</v>
      </c>
      <c r="M877" s="35">
        <f t="shared" si="29"/>
        <v>8119398</v>
      </c>
      <c r="N877" s="2"/>
    </row>
    <row r="878" spans="1:14" x14ac:dyDescent="0.2">
      <c r="A878" s="34">
        <v>2022</v>
      </c>
      <c r="B878" s="21">
        <v>4145113</v>
      </c>
      <c r="C878" s="67" t="s">
        <v>17</v>
      </c>
      <c r="D878" s="67" t="s">
        <v>1256</v>
      </c>
      <c r="E878" s="20" t="s">
        <v>1257</v>
      </c>
      <c r="F878" s="22">
        <v>44866</v>
      </c>
      <c r="G878" s="22">
        <v>44926</v>
      </c>
      <c r="H878" s="28">
        <v>0</v>
      </c>
      <c r="I878" s="23">
        <v>0</v>
      </c>
      <c r="J878" s="23">
        <v>8000000</v>
      </c>
      <c r="K878" s="24">
        <v>8000000</v>
      </c>
      <c r="L878" s="25">
        <f t="shared" si="28"/>
        <v>100</v>
      </c>
      <c r="M878" s="35">
        <f t="shared" si="29"/>
        <v>0</v>
      </c>
      <c r="N878" s="2"/>
    </row>
    <row r="879" spans="1:14" x14ac:dyDescent="0.2">
      <c r="A879" s="34">
        <v>2022</v>
      </c>
      <c r="B879" s="21">
        <v>4145434</v>
      </c>
      <c r="C879" s="67" t="s">
        <v>17</v>
      </c>
      <c r="D879" s="67" t="s">
        <v>1201</v>
      </c>
      <c r="E879" s="20" t="s">
        <v>1202</v>
      </c>
      <c r="F879" s="22">
        <v>44859</v>
      </c>
      <c r="G879" s="22">
        <v>44926</v>
      </c>
      <c r="H879" s="28">
        <v>0</v>
      </c>
      <c r="I879" s="23">
        <v>0</v>
      </c>
      <c r="J879" s="23">
        <v>9130000</v>
      </c>
      <c r="K879" s="24">
        <v>4980000</v>
      </c>
      <c r="L879" s="25">
        <f t="shared" ref="L879:L910" si="30">K879*100/J879</f>
        <v>54.545454545454547</v>
      </c>
      <c r="M879" s="35">
        <f t="shared" ref="M879:M910" si="31">J879-K879</f>
        <v>4150000</v>
      </c>
      <c r="N879" s="2"/>
    </row>
    <row r="880" spans="1:14" x14ac:dyDescent="0.2">
      <c r="A880" s="34">
        <v>2022</v>
      </c>
      <c r="B880" s="21">
        <v>4148108</v>
      </c>
      <c r="C880" s="67" t="s">
        <v>17</v>
      </c>
      <c r="D880" s="67" t="s">
        <v>1203</v>
      </c>
      <c r="E880" s="20" t="s">
        <v>1204</v>
      </c>
      <c r="F880" s="22">
        <v>44861</v>
      </c>
      <c r="G880" s="22">
        <v>44926</v>
      </c>
      <c r="H880" s="28">
        <v>0</v>
      </c>
      <c r="I880" s="23">
        <v>0</v>
      </c>
      <c r="J880" s="23">
        <v>10666667</v>
      </c>
      <c r="K880" s="24">
        <v>10666667</v>
      </c>
      <c r="L880" s="25">
        <f t="shared" si="30"/>
        <v>100</v>
      </c>
      <c r="M880" s="35">
        <f t="shared" si="31"/>
        <v>0</v>
      </c>
      <c r="N880" s="2"/>
    </row>
    <row r="881" spans="1:14" x14ac:dyDescent="0.2">
      <c r="A881" s="34">
        <v>2022</v>
      </c>
      <c r="B881" s="21">
        <v>4148326</v>
      </c>
      <c r="C881" s="67" t="s">
        <v>17</v>
      </c>
      <c r="D881" s="67" t="s">
        <v>1205</v>
      </c>
      <c r="E881" s="20" t="s">
        <v>1206</v>
      </c>
      <c r="F881" s="22">
        <v>44861</v>
      </c>
      <c r="G881" s="22">
        <v>44926</v>
      </c>
      <c r="H881" s="28">
        <v>0</v>
      </c>
      <c r="I881" s="23">
        <v>0</v>
      </c>
      <c r="J881" s="23">
        <v>5333333</v>
      </c>
      <c r="K881" s="24">
        <v>5333333</v>
      </c>
      <c r="L881" s="25">
        <f t="shared" si="30"/>
        <v>100</v>
      </c>
      <c r="M881" s="35">
        <f t="shared" si="31"/>
        <v>0</v>
      </c>
      <c r="N881" s="2"/>
    </row>
    <row r="882" spans="1:14" x14ac:dyDescent="0.2">
      <c r="A882" s="34">
        <v>2022</v>
      </c>
      <c r="B882" s="21">
        <v>4149212</v>
      </c>
      <c r="C882" s="67" t="s">
        <v>17</v>
      </c>
      <c r="D882" s="67" t="s">
        <v>1258</v>
      </c>
      <c r="E882" s="20" t="s">
        <v>1150</v>
      </c>
      <c r="F882" s="22">
        <v>44866</v>
      </c>
      <c r="G882" s="22">
        <v>44926</v>
      </c>
      <c r="H882" s="28">
        <v>1</v>
      </c>
      <c r="I882" s="23">
        <v>1200000</v>
      </c>
      <c r="J882" s="23">
        <v>10000000</v>
      </c>
      <c r="K882" s="24">
        <v>4000000</v>
      </c>
      <c r="L882" s="25">
        <f t="shared" si="30"/>
        <v>40</v>
      </c>
      <c r="M882" s="35">
        <f t="shared" si="31"/>
        <v>6000000</v>
      </c>
      <c r="N882" s="2"/>
    </row>
    <row r="883" spans="1:14" x14ac:dyDescent="0.2">
      <c r="A883" s="34">
        <v>2022</v>
      </c>
      <c r="B883" s="21">
        <v>4151222</v>
      </c>
      <c r="C883" s="67" t="s">
        <v>17</v>
      </c>
      <c r="D883" s="67" t="s">
        <v>1207</v>
      </c>
      <c r="E883" s="20" t="s">
        <v>1208</v>
      </c>
      <c r="F883" s="22">
        <v>44860</v>
      </c>
      <c r="G883" s="22">
        <v>44926</v>
      </c>
      <c r="H883" s="28">
        <v>0</v>
      </c>
      <c r="I883" s="23">
        <v>0</v>
      </c>
      <c r="J883" s="23">
        <v>13200000</v>
      </c>
      <c r="K883" s="24">
        <v>13000000</v>
      </c>
      <c r="L883" s="25">
        <f t="shared" si="30"/>
        <v>98.484848484848484</v>
      </c>
      <c r="M883" s="35">
        <f t="shared" si="31"/>
        <v>200000</v>
      </c>
      <c r="N883" s="2"/>
    </row>
    <row r="884" spans="1:14" x14ac:dyDescent="0.2">
      <c r="A884" s="34">
        <v>2022</v>
      </c>
      <c r="B884" s="21">
        <v>4151643</v>
      </c>
      <c r="C884" s="67" t="s">
        <v>17</v>
      </c>
      <c r="D884" s="67" t="s">
        <v>1259</v>
      </c>
      <c r="E884" s="20" t="s">
        <v>1260</v>
      </c>
      <c r="F884" s="22">
        <v>44866</v>
      </c>
      <c r="G884" s="22">
        <v>44925</v>
      </c>
      <c r="H884" s="28">
        <v>1</v>
      </c>
      <c r="I884" s="23">
        <v>2333333</v>
      </c>
      <c r="J884" s="23">
        <v>17500000</v>
      </c>
      <c r="K884" s="24">
        <v>7000000</v>
      </c>
      <c r="L884" s="25">
        <f t="shared" si="30"/>
        <v>40</v>
      </c>
      <c r="M884" s="35">
        <f t="shared" si="31"/>
        <v>10500000</v>
      </c>
      <c r="N884" s="2"/>
    </row>
    <row r="885" spans="1:14" x14ac:dyDescent="0.2">
      <c r="A885" s="34">
        <v>2022</v>
      </c>
      <c r="B885" s="21">
        <v>4155867</v>
      </c>
      <c r="C885" s="67" t="s">
        <v>17</v>
      </c>
      <c r="D885" s="67" t="s">
        <v>1261</v>
      </c>
      <c r="E885" s="20" t="s">
        <v>1262</v>
      </c>
      <c r="F885" s="22">
        <v>44866</v>
      </c>
      <c r="G885" s="22">
        <v>44931</v>
      </c>
      <c r="H885" s="28">
        <v>0</v>
      </c>
      <c r="I885" s="23">
        <v>0</v>
      </c>
      <c r="J885" s="23">
        <v>19500000</v>
      </c>
      <c r="K885" s="24">
        <v>18000000</v>
      </c>
      <c r="L885" s="25">
        <f t="shared" si="30"/>
        <v>92.307692307692307</v>
      </c>
      <c r="M885" s="35">
        <f t="shared" si="31"/>
        <v>1500000</v>
      </c>
      <c r="N885" s="2"/>
    </row>
    <row r="886" spans="1:14" x14ac:dyDescent="0.2">
      <c r="A886" s="34">
        <v>2022</v>
      </c>
      <c r="B886" s="21">
        <v>4158182</v>
      </c>
      <c r="C886" s="67" t="s">
        <v>17</v>
      </c>
      <c r="D886" s="67" t="s">
        <v>1263</v>
      </c>
      <c r="E886" s="20" t="s">
        <v>1264</v>
      </c>
      <c r="F886" s="22">
        <v>44866</v>
      </c>
      <c r="G886" s="22">
        <v>44926</v>
      </c>
      <c r="H886" s="28">
        <v>1</v>
      </c>
      <c r="I886" s="23">
        <v>2566667</v>
      </c>
      <c r="J886" s="23">
        <v>17500000</v>
      </c>
      <c r="K886" s="24">
        <v>7000000</v>
      </c>
      <c r="L886" s="25">
        <f t="shared" si="30"/>
        <v>40</v>
      </c>
      <c r="M886" s="35">
        <f t="shared" si="31"/>
        <v>10500000</v>
      </c>
      <c r="N886" s="2"/>
    </row>
    <row r="887" spans="1:14" x14ac:dyDescent="0.2">
      <c r="A887" s="34">
        <v>2022</v>
      </c>
      <c r="B887" s="21">
        <v>4158192</v>
      </c>
      <c r="C887" s="67" t="s">
        <v>17</v>
      </c>
      <c r="D887" s="67" t="s">
        <v>1265</v>
      </c>
      <c r="E887" s="20" t="s">
        <v>1264</v>
      </c>
      <c r="F887" s="22">
        <v>44867</v>
      </c>
      <c r="G887" s="22">
        <v>44926</v>
      </c>
      <c r="H887" s="28">
        <v>0</v>
      </c>
      <c r="I887" s="23">
        <v>0</v>
      </c>
      <c r="J887" s="23">
        <v>8533333</v>
      </c>
      <c r="K887" s="24">
        <v>3866667</v>
      </c>
      <c r="L887" s="25">
        <f t="shared" si="30"/>
        <v>45.312505676269751</v>
      </c>
      <c r="M887" s="35">
        <f t="shared" si="31"/>
        <v>4666666</v>
      </c>
      <c r="N887" s="2"/>
    </row>
    <row r="888" spans="1:14" x14ac:dyDescent="0.2">
      <c r="A888" s="34">
        <v>2022</v>
      </c>
      <c r="B888" s="21">
        <v>4158286</v>
      </c>
      <c r="C888" s="67" t="s">
        <v>17</v>
      </c>
      <c r="D888" s="67" t="s">
        <v>1266</v>
      </c>
      <c r="E888" s="20" t="s">
        <v>1267</v>
      </c>
      <c r="F888" s="22">
        <v>44866</v>
      </c>
      <c r="G888" s="22">
        <v>44926</v>
      </c>
      <c r="H888" s="28">
        <v>0</v>
      </c>
      <c r="I888" s="23">
        <v>0</v>
      </c>
      <c r="J888" s="23">
        <v>5333333</v>
      </c>
      <c r="K888" s="24">
        <v>5000000</v>
      </c>
      <c r="L888" s="25">
        <f t="shared" si="30"/>
        <v>93.750005859375364</v>
      </c>
      <c r="M888" s="35">
        <f t="shared" si="31"/>
        <v>333333</v>
      </c>
      <c r="N888" s="2"/>
    </row>
    <row r="889" spans="1:14" x14ac:dyDescent="0.2">
      <c r="A889" s="34">
        <v>2022</v>
      </c>
      <c r="B889" s="21">
        <v>4158619</v>
      </c>
      <c r="C889" s="67" t="s">
        <v>17</v>
      </c>
      <c r="D889" s="67" t="s">
        <v>1268</v>
      </c>
      <c r="E889" s="20" t="s">
        <v>715</v>
      </c>
      <c r="F889" s="22">
        <v>44867</v>
      </c>
      <c r="G889" s="22">
        <v>44930</v>
      </c>
      <c r="H889" s="28">
        <v>1</v>
      </c>
      <c r="I889" s="23">
        <v>1466667</v>
      </c>
      <c r="J889" s="23">
        <v>9866667</v>
      </c>
      <c r="K889" s="24">
        <v>7866667</v>
      </c>
      <c r="L889" s="25">
        <f t="shared" si="30"/>
        <v>79.729730414536135</v>
      </c>
      <c r="M889" s="35">
        <f t="shared" si="31"/>
        <v>2000000</v>
      </c>
      <c r="N889" s="2"/>
    </row>
    <row r="890" spans="1:14" x14ac:dyDescent="0.2">
      <c r="A890" s="34">
        <v>2022</v>
      </c>
      <c r="B890" s="21">
        <v>4163401</v>
      </c>
      <c r="C890" s="67" t="s">
        <v>17</v>
      </c>
      <c r="D890" s="67" t="s">
        <v>1269</v>
      </c>
      <c r="E890" s="20" t="s">
        <v>1264</v>
      </c>
      <c r="F890" s="22">
        <v>44869</v>
      </c>
      <c r="G890" s="22">
        <v>44926</v>
      </c>
      <c r="H890" s="28">
        <v>1</v>
      </c>
      <c r="I890" s="23">
        <v>2000000</v>
      </c>
      <c r="J890" s="23">
        <v>12000000</v>
      </c>
      <c r="K890" s="24">
        <v>4500000</v>
      </c>
      <c r="L890" s="25">
        <f t="shared" si="30"/>
        <v>37.5</v>
      </c>
      <c r="M890" s="35">
        <f t="shared" si="31"/>
        <v>7500000</v>
      </c>
      <c r="N890" s="2"/>
    </row>
    <row r="891" spans="1:14" x14ac:dyDescent="0.2">
      <c r="A891" s="34">
        <v>2022</v>
      </c>
      <c r="B891" s="21">
        <v>4170514</v>
      </c>
      <c r="C891" s="67" t="s">
        <v>17</v>
      </c>
      <c r="D891" s="67" t="s">
        <v>1270</v>
      </c>
      <c r="E891" s="20" t="s">
        <v>580</v>
      </c>
      <c r="F891" s="22">
        <v>44866</v>
      </c>
      <c r="G891" s="22">
        <v>44925</v>
      </c>
      <c r="H891" s="28">
        <v>0</v>
      </c>
      <c r="I891" s="23">
        <v>0</v>
      </c>
      <c r="J891" s="23">
        <v>4360000</v>
      </c>
      <c r="K891" s="24">
        <v>4360000</v>
      </c>
      <c r="L891" s="25">
        <f t="shared" si="30"/>
        <v>100</v>
      </c>
      <c r="M891" s="35">
        <f t="shared" si="31"/>
        <v>0</v>
      </c>
      <c r="N891" s="2"/>
    </row>
    <row r="892" spans="1:14" x14ac:dyDescent="0.2">
      <c r="A892" s="34">
        <v>2022</v>
      </c>
      <c r="B892" s="21">
        <v>4170702</v>
      </c>
      <c r="C892" s="67" t="s">
        <v>17</v>
      </c>
      <c r="D892" s="67" t="s">
        <v>1271</v>
      </c>
      <c r="E892" s="20" t="s">
        <v>1011</v>
      </c>
      <c r="F892" s="22">
        <v>44866</v>
      </c>
      <c r="G892" s="22">
        <v>44925</v>
      </c>
      <c r="H892" s="28">
        <v>0</v>
      </c>
      <c r="I892" s="23">
        <v>0</v>
      </c>
      <c r="J892" s="23">
        <v>4360000</v>
      </c>
      <c r="K892" s="24">
        <v>4360000</v>
      </c>
      <c r="L892" s="25">
        <f t="shared" si="30"/>
        <v>100</v>
      </c>
      <c r="M892" s="35">
        <f t="shared" si="31"/>
        <v>0</v>
      </c>
      <c r="N892" s="2"/>
    </row>
    <row r="893" spans="1:14" x14ac:dyDescent="0.2">
      <c r="A893" s="34">
        <v>2022</v>
      </c>
      <c r="B893" s="21">
        <v>4171001</v>
      </c>
      <c r="C893" s="67" t="s">
        <v>17</v>
      </c>
      <c r="D893" s="67" t="s">
        <v>1272</v>
      </c>
      <c r="E893" s="20" t="s">
        <v>1253</v>
      </c>
      <c r="F893" s="22">
        <v>44867</v>
      </c>
      <c r="G893" s="22">
        <v>44926</v>
      </c>
      <c r="H893" s="28">
        <v>0</v>
      </c>
      <c r="I893" s="23">
        <v>0</v>
      </c>
      <c r="J893" s="23">
        <v>4000000</v>
      </c>
      <c r="K893" s="24">
        <v>3933333</v>
      </c>
      <c r="L893" s="25">
        <f t="shared" si="30"/>
        <v>98.333325000000002</v>
      </c>
      <c r="M893" s="35">
        <f t="shared" si="31"/>
        <v>66667</v>
      </c>
      <c r="N893" s="2"/>
    </row>
    <row r="894" spans="1:14" x14ac:dyDescent="0.2">
      <c r="A894" s="34">
        <v>2022</v>
      </c>
      <c r="B894" s="21">
        <v>4171007</v>
      </c>
      <c r="C894" s="67" t="s">
        <v>17</v>
      </c>
      <c r="D894" s="67" t="s">
        <v>1273</v>
      </c>
      <c r="E894" s="20" t="s">
        <v>1274</v>
      </c>
      <c r="F894" s="22">
        <v>44867</v>
      </c>
      <c r="G894" s="22">
        <v>44929</v>
      </c>
      <c r="H894" s="28">
        <v>1</v>
      </c>
      <c r="I894" s="23">
        <v>3200000</v>
      </c>
      <c r="J894" s="23">
        <v>19733333</v>
      </c>
      <c r="K894" s="24">
        <v>15733333</v>
      </c>
      <c r="L894" s="25">
        <f t="shared" si="30"/>
        <v>79.729729387326515</v>
      </c>
      <c r="M894" s="35">
        <f t="shared" si="31"/>
        <v>4000000</v>
      </c>
      <c r="N894" s="2"/>
    </row>
    <row r="895" spans="1:14" x14ac:dyDescent="0.2">
      <c r="A895" s="34">
        <v>2022</v>
      </c>
      <c r="B895" s="21">
        <v>4173367</v>
      </c>
      <c r="C895" s="67" t="s">
        <v>17</v>
      </c>
      <c r="D895" s="67" t="s">
        <v>1275</v>
      </c>
      <c r="E895" s="20" t="s">
        <v>1276</v>
      </c>
      <c r="F895" s="22">
        <v>44869</v>
      </c>
      <c r="G895" s="22">
        <v>44934</v>
      </c>
      <c r="H895" s="28">
        <v>1</v>
      </c>
      <c r="I895" s="23">
        <v>4000000</v>
      </c>
      <c r="J895" s="23">
        <v>12666667</v>
      </c>
      <c r="K895" s="24">
        <v>3600000</v>
      </c>
      <c r="L895" s="25">
        <f t="shared" si="30"/>
        <v>28.421051883656528</v>
      </c>
      <c r="M895" s="35">
        <f t="shared" si="31"/>
        <v>9066667</v>
      </c>
      <c r="N895" s="2"/>
    </row>
    <row r="896" spans="1:14" x14ac:dyDescent="0.2">
      <c r="A896" s="34">
        <v>2022</v>
      </c>
      <c r="B896" s="21">
        <v>4173436</v>
      </c>
      <c r="C896" s="67" t="s">
        <v>17</v>
      </c>
      <c r="D896" s="67" t="s">
        <v>1277</v>
      </c>
      <c r="E896" s="20" t="s">
        <v>1011</v>
      </c>
      <c r="F896" s="22">
        <v>44868</v>
      </c>
      <c r="G896" s="22">
        <v>44928</v>
      </c>
      <c r="H896" s="28">
        <v>0</v>
      </c>
      <c r="I896" s="23">
        <v>0</v>
      </c>
      <c r="J896" s="23">
        <v>4360000</v>
      </c>
      <c r="K896" s="24">
        <v>2034667</v>
      </c>
      <c r="L896" s="25">
        <f t="shared" si="30"/>
        <v>46.666674311926606</v>
      </c>
      <c r="M896" s="35">
        <f t="shared" si="31"/>
        <v>2325333</v>
      </c>
      <c r="N896" s="2"/>
    </row>
    <row r="897" spans="1:14" x14ac:dyDescent="0.2">
      <c r="A897" s="34">
        <v>2022</v>
      </c>
      <c r="B897" s="21">
        <v>4177321</v>
      </c>
      <c r="C897" s="67" t="s">
        <v>17</v>
      </c>
      <c r="D897" s="67" t="s">
        <v>1278</v>
      </c>
      <c r="E897" s="20" t="s">
        <v>1279</v>
      </c>
      <c r="F897" s="22">
        <v>44869</v>
      </c>
      <c r="G897" s="22">
        <v>44939</v>
      </c>
      <c r="H897" s="28">
        <v>1</v>
      </c>
      <c r="I897" s="23">
        <v>2500000</v>
      </c>
      <c r="J897" s="23">
        <v>8333333</v>
      </c>
      <c r="K897" s="24">
        <v>4750000</v>
      </c>
      <c r="L897" s="25">
        <f t="shared" si="30"/>
        <v>57.000002280000089</v>
      </c>
      <c r="M897" s="35">
        <f t="shared" si="31"/>
        <v>3583333</v>
      </c>
      <c r="N897" s="2"/>
    </row>
    <row r="898" spans="1:14" x14ac:dyDescent="0.2">
      <c r="A898" s="34">
        <v>2022</v>
      </c>
      <c r="B898" s="21">
        <v>4179198</v>
      </c>
      <c r="C898" s="67" t="s">
        <v>17</v>
      </c>
      <c r="D898" s="67" t="s">
        <v>1280</v>
      </c>
      <c r="E898" s="20" t="s">
        <v>1281</v>
      </c>
      <c r="F898" s="22">
        <v>44873</v>
      </c>
      <c r="G898" s="22">
        <v>44916</v>
      </c>
      <c r="H898" s="28">
        <v>1</v>
      </c>
      <c r="I898" s="23">
        <v>2933333</v>
      </c>
      <c r="J898" s="23">
        <v>8800000</v>
      </c>
      <c r="K898" s="24">
        <v>7066667</v>
      </c>
      <c r="L898" s="25">
        <f t="shared" si="30"/>
        <v>80.303034090909094</v>
      </c>
      <c r="M898" s="35">
        <f t="shared" si="31"/>
        <v>1733333</v>
      </c>
      <c r="N898" s="2"/>
    </row>
    <row r="899" spans="1:14" x14ac:dyDescent="0.2">
      <c r="A899" s="34">
        <v>2022</v>
      </c>
      <c r="B899" s="21">
        <v>4180141</v>
      </c>
      <c r="C899" s="67" t="s">
        <v>17</v>
      </c>
      <c r="D899" s="67" t="s">
        <v>1282</v>
      </c>
      <c r="E899" s="20" t="s">
        <v>1283</v>
      </c>
      <c r="F899" s="22">
        <v>44869</v>
      </c>
      <c r="G899" s="22">
        <v>44912</v>
      </c>
      <c r="H899" s="28">
        <v>0</v>
      </c>
      <c r="I899" s="23">
        <v>0</v>
      </c>
      <c r="J899" s="23">
        <v>3666667</v>
      </c>
      <c r="K899" s="24">
        <v>3666667</v>
      </c>
      <c r="L899" s="25">
        <f t="shared" si="30"/>
        <v>100</v>
      </c>
      <c r="M899" s="35">
        <f t="shared" si="31"/>
        <v>0</v>
      </c>
      <c r="N899" s="2"/>
    </row>
    <row r="900" spans="1:14" x14ac:dyDescent="0.2">
      <c r="A900" s="34">
        <v>2022</v>
      </c>
      <c r="B900" s="21">
        <v>4181231</v>
      </c>
      <c r="C900" s="67" t="s">
        <v>17</v>
      </c>
      <c r="D900" s="67" t="s">
        <v>1284</v>
      </c>
      <c r="E900" s="20" t="s">
        <v>1285</v>
      </c>
      <c r="F900" s="22">
        <v>44868</v>
      </c>
      <c r="G900" s="22">
        <v>44912</v>
      </c>
      <c r="H900" s="28">
        <v>0</v>
      </c>
      <c r="I900" s="23">
        <v>0</v>
      </c>
      <c r="J900" s="23">
        <v>3750000</v>
      </c>
      <c r="K900" s="24">
        <v>3750000</v>
      </c>
      <c r="L900" s="25">
        <f t="shared" si="30"/>
        <v>100</v>
      </c>
      <c r="M900" s="35">
        <f t="shared" si="31"/>
        <v>0</v>
      </c>
      <c r="N900" s="2"/>
    </row>
    <row r="901" spans="1:14" x14ac:dyDescent="0.2">
      <c r="A901" s="34">
        <v>2022</v>
      </c>
      <c r="B901" s="21">
        <v>4181414</v>
      </c>
      <c r="C901" s="67" t="s">
        <v>17</v>
      </c>
      <c r="D901" s="67" t="s">
        <v>1286</v>
      </c>
      <c r="E901" s="20" t="s">
        <v>1287</v>
      </c>
      <c r="F901" s="22">
        <v>44874</v>
      </c>
      <c r="G901" s="22">
        <v>44915</v>
      </c>
      <c r="H901" s="28">
        <v>0</v>
      </c>
      <c r="I901" s="23">
        <v>0</v>
      </c>
      <c r="J901" s="23">
        <v>3080000</v>
      </c>
      <c r="K901" s="24">
        <v>1613333</v>
      </c>
      <c r="L901" s="25">
        <f t="shared" si="30"/>
        <v>52.380941558441556</v>
      </c>
      <c r="M901" s="35">
        <f t="shared" si="31"/>
        <v>1466667</v>
      </c>
      <c r="N901" s="2"/>
    </row>
    <row r="902" spans="1:14" x14ac:dyDescent="0.2">
      <c r="A902" s="34">
        <v>2022</v>
      </c>
      <c r="B902" s="21">
        <v>4181687</v>
      </c>
      <c r="C902" s="67" t="s">
        <v>17</v>
      </c>
      <c r="D902" s="67" t="s">
        <v>1288</v>
      </c>
      <c r="E902" s="20" t="s">
        <v>1289</v>
      </c>
      <c r="F902" s="22">
        <v>44869</v>
      </c>
      <c r="G902" s="22">
        <v>44926</v>
      </c>
      <c r="H902" s="28">
        <v>0</v>
      </c>
      <c r="I902" s="23">
        <v>0</v>
      </c>
      <c r="J902" s="23">
        <v>3420000</v>
      </c>
      <c r="K902" s="24">
        <v>1620000</v>
      </c>
      <c r="L902" s="25">
        <f t="shared" si="30"/>
        <v>47.368421052631582</v>
      </c>
      <c r="M902" s="35">
        <f t="shared" si="31"/>
        <v>1800000</v>
      </c>
      <c r="N902" s="2"/>
    </row>
    <row r="903" spans="1:14" x14ac:dyDescent="0.2">
      <c r="A903" s="34">
        <v>2022</v>
      </c>
      <c r="B903" s="21">
        <v>4182087</v>
      </c>
      <c r="C903" s="67" t="s">
        <v>17</v>
      </c>
      <c r="D903" s="67" t="s">
        <v>1290</v>
      </c>
      <c r="E903" s="20" t="s">
        <v>1291</v>
      </c>
      <c r="F903" s="22">
        <v>44874</v>
      </c>
      <c r="G903" s="22">
        <v>44915</v>
      </c>
      <c r="H903" s="28">
        <v>0</v>
      </c>
      <c r="I903" s="23">
        <v>0</v>
      </c>
      <c r="J903" s="23">
        <v>3080000</v>
      </c>
      <c r="K903" s="24">
        <v>1466667</v>
      </c>
      <c r="L903" s="25">
        <f t="shared" si="30"/>
        <v>47.619058441558444</v>
      </c>
      <c r="M903" s="35">
        <f t="shared" si="31"/>
        <v>1613333</v>
      </c>
      <c r="N903" s="2"/>
    </row>
    <row r="904" spans="1:14" x14ac:dyDescent="0.2">
      <c r="A904" s="34">
        <v>2022</v>
      </c>
      <c r="B904" s="21">
        <v>4182100</v>
      </c>
      <c r="C904" s="67" t="s">
        <v>17</v>
      </c>
      <c r="D904" s="67" t="s">
        <v>1292</v>
      </c>
      <c r="E904" s="20" t="s">
        <v>1293</v>
      </c>
      <c r="F904" s="22">
        <v>44869</v>
      </c>
      <c r="G904" s="22">
        <v>44929</v>
      </c>
      <c r="H904" s="28">
        <v>0</v>
      </c>
      <c r="I904" s="23">
        <v>0</v>
      </c>
      <c r="J904" s="23">
        <v>13000000</v>
      </c>
      <c r="K904" s="24">
        <v>13000000</v>
      </c>
      <c r="L904" s="25">
        <f t="shared" si="30"/>
        <v>100</v>
      </c>
      <c r="M904" s="35">
        <f t="shared" si="31"/>
        <v>0</v>
      </c>
      <c r="N904" s="2"/>
    </row>
    <row r="905" spans="1:14" x14ac:dyDescent="0.2">
      <c r="A905" s="34">
        <v>2022</v>
      </c>
      <c r="B905" s="21">
        <v>4182676</v>
      </c>
      <c r="C905" s="67" t="s">
        <v>17</v>
      </c>
      <c r="D905" s="67" t="s">
        <v>1294</v>
      </c>
      <c r="E905" s="20" t="s">
        <v>1295</v>
      </c>
      <c r="F905" s="22">
        <v>44875</v>
      </c>
      <c r="G905" s="22">
        <v>44930</v>
      </c>
      <c r="H905" s="28">
        <v>0</v>
      </c>
      <c r="I905" s="23">
        <v>0</v>
      </c>
      <c r="J905" s="23">
        <v>11000000</v>
      </c>
      <c r="K905" s="24">
        <v>10200000</v>
      </c>
      <c r="L905" s="25">
        <f t="shared" si="30"/>
        <v>92.727272727272734</v>
      </c>
      <c r="M905" s="35">
        <f t="shared" si="31"/>
        <v>800000</v>
      </c>
      <c r="N905" s="2"/>
    </row>
    <row r="906" spans="1:14" x14ac:dyDescent="0.2">
      <c r="A906" s="34">
        <v>2022</v>
      </c>
      <c r="B906" s="21">
        <v>4182703</v>
      </c>
      <c r="C906" s="67" t="s">
        <v>17</v>
      </c>
      <c r="D906" s="67" t="s">
        <v>1296</v>
      </c>
      <c r="E906" s="20" t="s">
        <v>1297</v>
      </c>
      <c r="F906" s="22">
        <v>44874</v>
      </c>
      <c r="G906" s="22">
        <v>44934</v>
      </c>
      <c r="H906" s="28">
        <v>0</v>
      </c>
      <c r="I906" s="23">
        <v>0</v>
      </c>
      <c r="J906" s="23">
        <v>3600000</v>
      </c>
      <c r="K906" s="24">
        <v>3120000</v>
      </c>
      <c r="L906" s="25">
        <f t="shared" si="30"/>
        <v>86.666666666666671</v>
      </c>
      <c r="M906" s="35">
        <f t="shared" si="31"/>
        <v>480000</v>
      </c>
      <c r="N906" s="2"/>
    </row>
    <row r="907" spans="1:14" x14ac:dyDescent="0.2">
      <c r="A907" s="34">
        <v>2022</v>
      </c>
      <c r="B907" s="21">
        <v>4184047</v>
      </c>
      <c r="C907" s="67" t="s">
        <v>17</v>
      </c>
      <c r="D907" s="67" t="s">
        <v>1298</v>
      </c>
      <c r="E907" s="20" t="s">
        <v>1283</v>
      </c>
      <c r="F907" s="22">
        <v>44874</v>
      </c>
      <c r="G907" s="22">
        <v>44915</v>
      </c>
      <c r="H907" s="28">
        <v>1</v>
      </c>
      <c r="I907" s="23">
        <v>750000</v>
      </c>
      <c r="J907" s="23">
        <v>4250000</v>
      </c>
      <c r="K907" s="24">
        <v>4250000</v>
      </c>
      <c r="L907" s="25">
        <f t="shared" si="30"/>
        <v>100</v>
      </c>
      <c r="M907" s="35">
        <f t="shared" si="31"/>
        <v>0</v>
      </c>
      <c r="N907" s="2"/>
    </row>
    <row r="908" spans="1:14" x14ac:dyDescent="0.2">
      <c r="A908" s="34">
        <v>2022</v>
      </c>
      <c r="B908" s="21">
        <v>4184162</v>
      </c>
      <c r="C908" s="67" t="s">
        <v>17</v>
      </c>
      <c r="D908" s="67" t="s">
        <v>1299</v>
      </c>
      <c r="E908" s="20" t="s">
        <v>1300</v>
      </c>
      <c r="F908" s="22">
        <v>44869</v>
      </c>
      <c r="G908" s="22">
        <v>44944</v>
      </c>
      <c r="H908" s="28">
        <v>1</v>
      </c>
      <c r="I908" s="23">
        <v>6000000</v>
      </c>
      <c r="J908" s="23">
        <v>21000000</v>
      </c>
      <c r="K908" s="24">
        <v>5400000</v>
      </c>
      <c r="L908" s="25">
        <f t="shared" si="30"/>
        <v>25.714285714285715</v>
      </c>
      <c r="M908" s="35">
        <f t="shared" si="31"/>
        <v>15600000</v>
      </c>
      <c r="N908" s="2"/>
    </row>
    <row r="909" spans="1:14" x14ac:dyDescent="0.2">
      <c r="A909" s="34">
        <v>2022</v>
      </c>
      <c r="B909" s="21">
        <v>4184200</v>
      </c>
      <c r="C909" s="67" t="s">
        <v>17</v>
      </c>
      <c r="D909" s="67" t="s">
        <v>1301</v>
      </c>
      <c r="E909" s="20" t="s">
        <v>1302</v>
      </c>
      <c r="F909" s="22">
        <v>44873</v>
      </c>
      <c r="G909" s="22">
        <v>44931</v>
      </c>
      <c r="H909" s="28">
        <v>0</v>
      </c>
      <c r="I909" s="23">
        <v>0</v>
      </c>
      <c r="J909" s="23">
        <v>7733333</v>
      </c>
      <c r="K909" s="24">
        <v>7066667</v>
      </c>
      <c r="L909" s="25">
        <f t="shared" si="30"/>
        <v>91.379318593936148</v>
      </c>
      <c r="M909" s="35">
        <f t="shared" si="31"/>
        <v>666666</v>
      </c>
      <c r="N909" s="2"/>
    </row>
    <row r="910" spans="1:14" x14ac:dyDescent="0.2">
      <c r="A910" s="34">
        <v>2022</v>
      </c>
      <c r="B910" s="21">
        <v>4184394</v>
      </c>
      <c r="C910" s="67" t="s">
        <v>17</v>
      </c>
      <c r="D910" s="67" t="s">
        <v>1303</v>
      </c>
      <c r="E910" s="20" t="s">
        <v>1304</v>
      </c>
      <c r="F910" s="22">
        <v>44874</v>
      </c>
      <c r="G910" s="22">
        <v>44934</v>
      </c>
      <c r="H910" s="28">
        <v>0</v>
      </c>
      <c r="I910" s="23">
        <v>0</v>
      </c>
      <c r="J910" s="23">
        <v>10000000</v>
      </c>
      <c r="K910" s="24">
        <v>8666667</v>
      </c>
      <c r="L910" s="25">
        <f t="shared" si="30"/>
        <v>86.666669999999996</v>
      </c>
      <c r="M910" s="35">
        <f t="shared" si="31"/>
        <v>1333333</v>
      </c>
      <c r="N910" s="2"/>
    </row>
    <row r="911" spans="1:14" x14ac:dyDescent="0.2">
      <c r="A911" s="34">
        <v>2022</v>
      </c>
      <c r="B911" s="21">
        <v>4184520</v>
      </c>
      <c r="C911" s="67" t="s">
        <v>17</v>
      </c>
      <c r="D911" s="67" t="s">
        <v>1305</v>
      </c>
      <c r="E911" s="20" t="s">
        <v>1306</v>
      </c>
      <c r="F911" s="22">
        <v>44873</v>
      </c>
      <c r="G911" s="22">
        <v>44930</v>
      </c>
      <c r="H911" s="28">
        <v>0</v>
      </c>
      <c r="I911" s="23">
        <v>0</v>
      </c>
      <c r="J911" s="23">
        <v>13300000</v>
      </c>
      <c r="K911" s="24">
        <v>12366667</v>
      </c>
      <c r="L911" s="25">
        <f t="shared" ref="L911:L942" si="32">K911*100/J911</f>
        <v>92.982458646616536</v>
      </c>
      <c r="M911" s="35">
        <f t="shared" ref="M911:M942" si="33">J911-K911</f>
        <v>933333</v>
      </c>
      <c r="N911" s="2"/>
    </row>
    <row r="912" spans="1:14" x14ac:dyDescent="0.2">
      <c r="A912" s="34">
        <v>2022</v>
      </c>
      <c r="B912" s="21">
        <v>4184955</v>
      </c>
      <c r="C912" s="67" t="s">
        <v>17</v>
      </c>
      <c r="D912" s="67" t="s">
        <v>1307</v>
      </c>
      <c r="E912" s="20" t="s">
        <v>1308</v>
      </c>
      <c r="F912" s="22">
        <v>44889</v>
      </c>
      <c r="G912" s="22">
        <v>44918</v>
      </c>
      <c r="H912" s="28">
        <v>0</v>
      </c>
      <c r="I912" s="23">
        <v>0</v>
      </c>
      <c r="J912" s="23">
        <v>4000000</v>
      </c>
      <c r="K912" s="24">
        <v>4000000</v>
      </c>
      <c r="L912" s="25">
        <f t="shared" si="32"/>
        <v>100</v>
      </c>
      <c r="M912" s="35">
        <f t="shared" si="33"/>
        <v>0</v>
      </c>
      <c r="N912" s="2"/>
    </row>
    <row r="913" spans="1:14" x14ac:dyDescent="0.2">
      <c r="A913" s="34">
        <v>2022</v>
      </c>
      <c r="B913" s="21">
        <v>4189083</v>
      </c>
      <c r="C913" s="67" t="s">
        <v>17</v>
      </c>
      <c r="D913" s="67" t="s">
        <v>1309</v>
      </c>
      <c r="E913" s="20" t="s">
        <v>1310</v>
      </c>
      <c r="F913" s="22">
        <v>44874</v>
      </c>
      <c r="G913" s="22">
        <v>44916</v>
      </c>
      <c r="H913" s="28">
        <v>0</v>
      </c>
      <c r="I913" s="23">
        <v>0</v>
      </c>
      <c r="J913" s="23">
        <v>3583333</v>
      </c>
      <c r="K913" s="24">
        <v>1833333</v>
      </c>
      <c r="L913" s="25">
        <f t="shared" si="32"/>
        <v>51.162786154677782</v>
      </c>
      <c r="M913" s="35">
        <f t="shared" si="33"/>
        <v>1750000</v>
      </c>
      <c r="N913" s="2"/>
    </row>
    <row r="914" spans="1:14" x14ac:dyDescent="0.2">
      <c r="A914" s="34">
        <v>2022</v>
      </c>
      <c r="B914" s="21">
        <v>4190261</v>
      </c>
      <c r="C914" s="67" t="s">
        <v>17</v>
      </c>
      <c r="D914" s="67" t="s">
        <v>1311</v>
      </c>
      <c r="E914" s="20" t="s">
        <v>612</v>
      </c>
      <c r="F914" s="22">
        <v>44873</v>
      </c>
      <c r="G914" s="22">
        <v>44566</v>
      </c>
      <c r="H914" s="28">
        <v>0</v>
      </c>
      <c r="I914" s="23">
        <v>0</v>
      </c>
      <c r="J914" s="23">
        <v>11600000</v>
      </c>
      <c r="K914" s="24">
        <v>10600000</v>
      </c>
      <c r="L914" s="25">
        <f t="shared" si="32"/>
        <v>91.379310344827587</v>
      </c>
      <c r="M914" s="35">
        <f t="shared" si="33"/>
        <v>1000000</v>
      </c>
      <c r="N914" s="2"/>
    </row>
    <row r="915" spans="1:14" x14ac:dyDescent="0.2">
      <c r="A915" s="34">
        <v>2022</v>
      </c>
      <c r="B915" s="21">
        <v>4192255</v>
      </c>
      <c r="C915" s="67" t="s">
        <v>17</v>
      </c>
      <c r="D915" s="67" t="s">
        <v>1312</v>
      </c>
      <c r="E915" s="20" t="s">
        <v>1313</v>
      </c>
      <c r="F915" s="22">
        <v>44882</v>
      </c>
      <c r="G915" s="22">
        <v>44934</v>
      </c>
      <c r="H915" s="28">
        <v>0</v>
      </c>
      <c r="I915" s="23">
        <v>0</v>
      </c>
      <c r="J915" s="23">
        <v>6933333</v>
      </c>
      <c r="K915" s="24">
        <v>5866667</v>
      </c>
      <c r="L915" s="25">
        <f t="shared" si="32"/>
        <v>84.615393491124692</v>
      </c>
      <c r="M915" s="35">
        <f t="shared" si="33"/>
        <v>1066666</v>
      </c>
      <c r="N915" s="2"/>
    </row>
    <row r="916" spans="1:14" x14ac:dyDescent="0.2">
      <c r="A916" s="34">
        <v>2022</v>
      </c>
      <c r="B916" s="21">
        <v>4193510</v>
      </c>
      <c r="C916" s="67" t="s">
        <v>17</v>
      </c>
      <c r="D916" s="67" t="s">
        <v>1314</v>
      </c>
      <c r="E916" s="20" t="s">
        <v>1281</v>
      </c>
      <c r="F916" s="22">
        <v>44874</v>
      </c>
      <c r="G916" s="22">
        <v>44917</v>
      </c>
      <c r="H916" s="28">
        <v>1</v>
      </c>
      <c r="I916" s="23">
        <v>3300000</v>
      </c>
      <c r="J916" s="23">
        <v>9900000</v>
      </c>
      <c r="K916" s="24">
        <v>7800000</v>
      </c>
      <c r="L916" s="25">
        <f t="shared" si="32"/>
        <v>78.787878787878782</v>
      </c>
      <c r="M916" s="35">
        <f t="shared" si="33"/>
        <v>2100000</v>
      </c>
      <c r="N916" s="2"/>
    </row>
    <row r="917" spans="1:14" x14ac:dyDescent="0.2">
      <c r="A917" s="34">
        <v>2022</v>
      </c>
      <c r="B917" s="21">
        <v>4193517</v>
      </c>
      <c r="C917" s="67" t="s">
        <v>17</v>
      </c>
      <c r="D917" s="67" t="s">
        <v>1315</v>
      </c>
      <c r="E917" s="20" t="s">
        <v>1316</v>
      </c>
      <c r="F917" s="22">
        <v>44876</v>
      </c>
      <c r="G917" s="22">
        <v>44918</v>
      </c>
      <c r="H917" s="28">
        <v>0</v>
      </c>
      <c r="I917" s="23">
        <v>0</v>
      </c>
      <c r="J917" s="23">
        <v>11466667</v>
      </c>
      <c r="K917" s="24">
        <v>11466667</v>
      </c>
      <c r="L917" s="25">
        <f t="shared" si="32"/>
        <v>100</v>
      </c>
      <c r="M917" s="35">
        <f t="shared" si="33"/>
        <v>0</v>
      </c>
      <c r="N917" s="2"/>
    </row>
    <row r="918" spans="1:14" x14ac:dyDescent="0.2">
      <c r="A918" s="34">
        <v>2022</v>
      </c>
      <c r="B918" s="21">
        <v>4194510</v>
      </c>
      <c r="C918" s="67" t="s">
        <v>17</v>
      </c>
      <c r="D918" s="67" t="s">
        <v>1317</v>
      </c>
      <c r="E918" s="20" t="s">
        <v>1318</v>
      </c>
      <c r="F918" s="22">
        <v>44876</v>
      </c>
      <c r="G918" s="22">
        <v>44934</v>
      </c>
      <c r="H918" s="28">
        <v>1</v>
      </c>
      <c r="I918" s="23">
        <v>1400000</v>
      </c>
      <c r="J918" s="23">
        <v>13000000</v>
      </c>
      <c r="K918" s="24">
        <v>10000000</v>
      </c>
      <c r="L918" s="25">
        <f t="shared" si="32"/>
        <v>76.92307692307692</v>
      </c>
      <c r="M918" s="35">
        <f t="shared" si="33"/>
        <v>3000000</v>
      </c>
      <c r="N918" s="2"/>
    </row>
    <row r="919" spans="1:14" x14ac:dyDescent="0.2">
      <c r="A919" s="34">
        <v>2022</v>
      </c>
      <c r="B919" s="21">
        <v>4194604</v>
      </c>
      <c r="C919" s="67" t="s">
        <v>17</v>
      </c>
      <c r="D919" s="67" t="s">
        <v>1319</v>
      </c>
      <c r="E919" s="20" t="s">
        <v>1306</v>
      </c>
      <c r="F919" s="22">
        <v>44875</v>
      </c>
      <c r="G919" s="22">
        <v>44933</v>
      </c>
      <c r="H919" s="28">
        <v>0</v>
      </c>
      <c r="I919" s="23">
        <v>0</v>
      </c>
      <c r="J919" s="23">
        <v>9666667</v>
      </c>
      <c r="K919" s="24">
        <v>8500000</v>
      </c>
      <c r="L919" s="25">
        <f t="shared" si="32"/>
        <v>87.931031450654089</v>
      </c>
      <c r="M919" s="35">
        <f t="shared" si="33"/>
        <v>1166667</v>
      </c>
      <c r="N919" s="2"/>
    </row>
    <row r="920" spans="1:14" x14ac:dyDescent="0.2">
      <c r="A920" s="34">
        <v>2022</v>
      </c>
      <c r="B920" s="21">
        <v>4194701</v>
      </c>
      <c r="C920" s="67" t="s">
        <v>17</v>
      </c>
      <c r="D920" s="67" t="s">
        <v>1320</v>
      </c>
      <c r="E920" s="20" t="s">
        <v>1148</v>
      </c>
      <c r="F920" s="22">
        <v>44875</v>
      </c>
      <c r="G920" s="22">
        <v>44933</v>
      </c>
      <c r="H920" s="28">
        <v>1</v>
      </c>
      <c r="I920" s="23">
        <v>1400000</v>
      </c>
      <c r="J920" s="23">
        <v>13000000</v>
      </c>
      <c r="K920" s="24">
        <v>10000000</v>
      </c>
      <c r="L920" s="25">
        <f t="shared" si="32"/>
        <v>76.92307692307692</v>
      </c>
      <c r="M920" s="35">
        <f t="shared" si="33"/>
        <v>3000000</v>
      </c>
      <c r="N920" s="2"/>
    </row>
    <row r="921" spans="1:14" x14ac:dyDescent="0.2">
      <c r="A921" s="34">
        <v>2022</v>
      </c>
      <c r="B921" s="21">
        <v>4194705</v>
      </c>
      <c r="C921" s="67" t="s">
        <v>17</v>
      </c>
      <c r="D921" s="67" t="s">
        <v>1321</v>
      </c>
      <c r="E921" s="20" t="s">
        <v>1322</v>
      </c>
      <c r="F921" s="22">
        <v>44880</v>
      </c>
      <c r="G921" s="22">
        <v>44940</v>
      </c>
      <c r="H921" s="28">
        <v>0</v>
      </c>
      <c r="I921" s="23">
        <v>0</v>
      </c>
      <c r="J921" s="23">
        <v>12000000</v>
      </c>
      <c r="K921" s="24">
        <v>9200000</v>
      </c>
      <c r="L921" s="25">
        <f t="shared" si="32"/>
        <v>76.666666666666671</v>
      </c>
      <c r="M921" s="35">
        <f t="shared" si="33"/>
        <v>2800000</v>
      </c>
      <c r="N921" s="2"/>
    </row>
    <row r="922" spans="1:14" x14ac:dyDescent="0.2">
      <c r="A922" s="34">
        <v>2022</v>
      </c>
      <c r="B922" s="21">
        <v>4195749</v>
      </c>
      <c r="C922" s="67" t="s">
        <v>17</v>
      </c>
      <c r="D922" s="67" t="s">
        <v>1323</v>
      </c>
      <c r="E922" s="20" t="s">
        <v>1324</v>
      </c>
      <c r="F922" s="22">
        <v>44880</v>
      </c>
      <c r="G922" s="22">
        <v>44922</v>
      </c>
      <c r="H922" s="28">
        <v>0</v>
      </c>
      <c r="I922" s="23">
        <v>0</v>
      </c>
      <c r="J922" s="23">
        <v>5733333</v>
      </c>
      <c r="K922" s="24">
        <v>5733333</v>
      </c>
      <c r="L922" s="25">
        <f t="shared" si="32"/>
        <v>100</v>
      </c>
      <c r="M922" s="35">
        <f t="shared" si="33"/>
        <v>0</v>
      </c>
      <c r="N922" s="2"/>
    </row>
    <row r="923" spans="1:14" x14ac:dyDescent="0.2">
      <c r="A923" s="34">
        <v>2022</v>
      </c>
      <c r="B923" s="21">
        <v>4195781</v>
      </c>
      <c r="C923" s="67" t="s">
        <v>17</v>
      </c>
      <c r="D923" s="67" t="s">
        <v>1325</v>
      </c>
      <c r="E923" s="20" t="s">
        <v>1326</v>
      </c>
      <c r="F923" s="22">
        <v>44874</v>
      </c>
      <c r="G923" s="22">
        <v>44916</v>
      </c>
      <c r="H923" s="28">
        <v>0</v>
      </c>
      <c r="I923" s="23">
        <v>0</v>
      </c>
      <c r="J923" s="23">
        <v>3583333</v>
      </c>
      <c r="K923" s="24">
        <v>3583333</v>
      </c>
      <c r="L923" s="25">
        <f t="shared" si="32"/>
        <v>100</v>
      </c>
      <c r="M923" s="35">
        <f t="shared" si="33"/>
        <v>0</v>
      </c>
      <c r="N923" s="2"/>
    </row>
    <row r="924" spans="1:14" x14ac:dyDescent="0.2">
      <c r="A924" s="34">
        <v>2022</v>
      </c>
      <c r="B924" s="21">
        <v>4196637</v>
      </c>
      <c r="C924" s="67" t="s">
        <v>17</v>
      </c>
      <c r="D924" s="67" t="s">
        <v>1327</v>
      </c>
      <c r="E924" s="20" t="s">
        <v>1328</v>
      </c>
      <c r="F924" s="22">
        <v>44880</v>
      </c>
      <c r="G924" s="22">
        <v>44938</v>
      </c>
      <c r="H924" s="28">
        <v>0</v>
      </c>
      <c r="I924" s="23">
        <v>0</v>
      </c>
      <c r="J924" s="23">
        <v>9666667</v>
      </c>
      <c r="K924" s="24">
        <v>7666667</v>
      </c>
      <c r="L924" s="25">
        <f t="shared" si="32"/>
        <v>79.310345541022571</v>
      </c>
      <c r="M924" s="35">
        <f t="shared" si="33"/>
        <v>2000000</v>
      </c>
      <c r="N924" s="2"/>
    </row>
    <row r="925" spans="1:14" x14ac:dyDescent="0.2">
      <c r="A925" s="34">
        <v>2022</v>
      </c>
      <c r="B925" s="21">
        <v>4197273</v>
      </c>
      <c r="C925" s="67" t="s">
        <v>17</v>
      </c>
      <c r="D925" s="67" t="s">
        <v>1329</v>
      </c>
      <c r="E925" s="20" t="s">
        <v>1330</v>
      </c>
      <c r="F925" s="22">
        <v>44880</v>
      </c>
      <c r="G925" s="22">
        <v>44940</v>
      </c>
      <c r="H925" s="28">
        <v>0</v>
      </c>
      <c r="I925" s="23">
        <v>0</v>
      </c>
      <c r="J925" s="23">
        <v>10000000</v>
      </c>
      <c r="K925" s="24">
        <v>7666667</v>
      </c>
      <c r="L925" s="25">
        <f t="shared" si="32"/>
        <v>76.666669999999996</v>
      </c>
      <c r="M925" s="35">
        <f t="shared" si="33"/>
        <v>2333333</v>
      </c>
      <c r="N925" s="2"/>
    </row>
    <row r="926" spans="1:14" x14ac:dyDescent="0.2">
      <c r="A926" s="34">
        <v>2022</v>
      </c>
      <c r="B926" s="21">
        <v>4197395</v>
      </c>
      <c r="C926" s="67" t="s">
        <v>17</v>
      </c>
      <c r="D926" s="67" t="s">
        <v>1331</v>
      </c>
      <c r="E926" s="20" t="s">
        <v>1332</v>
      </c>
      <c r="F926" s="22">
        <v>44880</v>
      </c>
      <c r="G926" s="22">
        <v>44940</v>
      </c>
      <c r="H926" s="28">
        <v>0</v>
      </c>
      <c r="I926" s="23">
        <v>0</v>
      </c>
      <c r="J926" s="23">
        <v>10000000</v>
      </c>
      <c r="K926" s="24">
        <v>7666667</v>
      </c>
      <c r="L926" s="25">
        <f t="shared" si="32"/>
        <v>76.666669999999996</v>
      </c>
      <c r="M926" s="35">
        <f t="shared" si="33"/>
        <v>2333333</v>
      </c>
      <c r="N926" s="2"/>
    </row>
    <row r="927" spans="1:14" x14ac:dyDescent="0.2">
      <c r="A927" s="34">
        <v>2022</v>
      </c>
      <c r="B927" s="21">
        <v>4197810</v>
      </c>
      <c r="C927" s="67" t="s">
        <v>17</v>
      </c>
      <c r="D927" s="67" t="s">
        <v>1333</v>
      </c>
      <c r="E927" s="20" t="s">
        <v>1334</v>
      </c>
      <c r="F927" s="22">
        <v>44880</v>
      </c>
      <c r="G927" s="22">
        <v>44925</v>
      </c>
      <c r="H927" s="28">
        <v>0</v>
      </c>
      <c r="I927" s="23">
        <v>0</v>
      </c>
      <c r="J927" s="23">
        <v>13000000</v>
      </c>
      <c r="K927" s="24">
        <v>13000000</v>
      </c>
      <c r="L927" s="25">
        <f t="shared" si="32"/>
        <v>100</v>
      </c>
      <c r="M927" s="35">
        <f t="shared" si="33"/>
        <v>0</v>
      </c>
      <c r="N927" s="2"/>
    </row>
    <row r="928" spans="1:14" x14ac:dyDescent="0.2">
      <c r="A928" s="34">
        <v>2022</v>
      </c>
      <c r="B928" s="21">
        <v>4198415</v>
      </c>
      <c r="C928" s="67" t="s">
        <v>17</v>
      </c>
      <c r="D928" s="67" t="s">
        <v>1335</v>
      </c>
      <c r="E928" s="20" t="s">
        <v>1336</v>
      </c>
      <c r="F928" s="22">
        <v>44880</v>
      </c>
      <c r="G928" s="22">
        <v>44950</v>
      </c>
      <c r="H928" s="28">
        <v>0</v>
      </c>
      <c r="I928" s="23">
        <v>0</v>
      </c>
      <c r="J928" s="23">
        <v>16333333</v>
      </c>
      <c r="K928" s="24">
        <v>10733333</v>
      </c>
      <c r="L928" s="25">
        <f t="shared" si="32"/>
        <v>65.714285014577243</v>
      </c>
      <c r="M928" s="35">
        <f t="shared" si="33"/>
        <v>5600000</v>
      </c>
      <c r="N928" s="2"/>
    </row>
    <row r="929" spans="1:14" x14ac:dyDescent="0.2">
      <c r="A929" s="34">
        <v>2022</v>
      </c>
      <c r="B929" s="21">
        <v>4198922</v>
      </c>
      <c r="C929" s="67" t="s">
        <v>17</v>
      </c>
      <c r="D929" s="67" t="s">
        <v>1337</v>
      </c>
      <c r="E929" s="20" t="s">
        <v>1338</v>
      </c>
      <c r="F929" s="22">
        <v>44880</v>
      </c>
      <c r="G929" s="22">
        <v>44940</v>
      </c>
      <c r="H929" s="28">
        <v>0</v>
      </c>
      <c r="I929" s="23">
        <v>0</v>
      </c>
      <c r="J929" s="23">
        <v>10000000</v>
      </c>
      <c r="K929" s="24">
        <v>7666667</v>
      </c>
      <c r="L929" s="25">
        <f t="shared" si="32"/>
        <v>76.666669999999996</v>
      </c>
      <c r="M929" s="35">
        <f t="shared" si="33"/>
        <v>2333333</v>
      </c>
      <c r="N929" s="2"/>
    </row>
    <row r="930" spans="1:14" x14ac:dyDescent="0.2">
      <c r="A930" s="34">
        <v>2022</v>
      </c>
      <c r="B930" s="21">
        <v>4200133</v>
      </c>
      <c r="C930" s="67" t="s">
        <v>17</v>
      </c>
      <c r="D930" s="67" t="s">
        <v>1339</v>
      </c>
      <c r="E930" s="20" t="s">
        <v>1340</v>
      </c>
      <c r="F930" s="22">
        <v>44881</v>
      </c>
      <c r="G930" s="22">
        <v>44935</v>
      </c>
      <c r="H930" s="28">
        <v>0</v>
      </c>
      <c r="I930" s="23">
        <v>0</v>
      </c>
      <c r="J930" s="23">
        <v>9000000</v>
      </c>
      <c r="K930" s="24">
        <v>7500000</v>
      </c>
      <c r="L930" s="25">
        <f t="shared" si="32"/>
        <v>83.333333333333329</v>
      </c>
      <c r="M930" s="35">
        <f t="shared" si="33"/>
        <v>1500000</v>
      </c>
      <c r="N930" s="2"/>
    </row>
    <row r="931" spans="1:14" x14ac:dyDescent="0.2">
      <c r="A931" s="34">
        <v>2022</v>
      </c>
      <c r="B931" s="21">
        <v>4200382</v>
      </c>
      <c r="C931" s="67" t="s">
        <v>17</v>
      </c>
      <c r="D931" s="67" t="s">
        <v>1341</v>
      </c>
      <c r="E931" s="20" t="s">
        <v>1342</v>
      </c>
      <c r="F931" s="22">
        <v>44880</v>
      </c>
      <c r="G931" s="22">
        <v>44940</v>
      </c>
      <c r="H931" s="28">
        <v>0</v>
      </c>
      <c r="I931" s="23">
        <v>0</v>
      </c>
      <c r="J931" s="23">
        <v>4000000</v>
      </c>
      <c r="K931" s="24">
        <v>3066667</v>
      </c>
      <c r="L931" s="25">
        <f t="shared" si="32"/>
        <v>76.666674999999998</v>
      </c>
      <c r="M931" s="35">
        <f t="shared" si="33"/>
        <v>933333</v>
      </c>
      <c r="N931" s="2"/>
    </row>
    <row r="932" spans="1:14" x14ac:dyDescent="0.2">
      <c r="A932" s="34">
        <v>2022</v>
      </c>
      <c r="B932" s="21">
        <v>4202610</v>
      </c>
      <c r="C932" s="67" t="s">
        <v>17</v>
      </c>
      <c r="D932" s="67" t="s">
        <v>1343</v>
      </c>
      <c r="E932" s="20" t="s">
        <v>1344</v>
      </c>
      <c r="F932" s="22">
        <v>44880</v>
      </c>
      <c r="G932" s="22">
        <v>44940</v>
      </c>
      <c r="H932" s="28">
        <v>1</v>
      </c>
      <c r="I932" s="23">
        <v>3200000</v>
      </c>
      <c r="J932" s="23">
        <v>9600000</v>
      </c>
      <c r="K932" s="24">
        <v>4906667</v>
      </c>
      <c r="L932" s="25">
        <f t="shared" si="32"/>
        <v>51.111114583333332</v>
      </c>
      <c r="M932" s="35">
        <f t="shared" si="33"/>
        <v>4693333</v>
      </c>
      <c r="N932" s="2"/>
    </row>
    <row r="933" spans="1:14" x14ac:dyDescent="0.2">
      <c r="A933" s="34">
        <v>2022</v>
      </c>
      <c r="B933" s="21">
        <v>4203704</v>
      </c>
      <c r="C933" s="67" t="s">
        <v>17</v>
      </c>
      <c r="D933" s="67" t="s">
        <v>1345</v>
      </c>
      <c r="E933" s="20" t="s">
        <v>1346</v>
      </c>
      <c r="F933" s="22">
        <v>44883</v>
      </c>
      <c r="G933" s="22">
        <v>44943</v>
      </c>
      <c r="H933" s="28">
        <v>0</v>
      </c>
      <c r="I933" s="23">
        <v>0</v>
      </c>
      <c r="J933" s="23">
        <v>12000000</v>
      </c>
      <c r="K933" s="24">
        <v>8600000</v>
      </c>
      <c r="L933" s="25">
        <f t="shared" si="32"/>
        <v>71.666666666666671</v>
      </c>
      <c r="M933" s="35">
        <f t="shared" si="33"/>
        <v>3400000</v>
      </c>
      <c r="N933" s="2"/>
    </row>
    <row r="934" spans="1:14" x14ac:dyDescent="0.2">
      <c r="A934" s="34">
        <v>2022</v>
      </c>
      <c r="B934" s="21">
        <v>4203745</v>
      </c>
      <c r="C934" s="67" t="s">
        <v>17</v>
      </c>
      <c r="D934" s="67" t="s">
        <v>1347</v>
      </c>
      <c r="E934" s="20" t="s">
        <v>1322</v>
      </c>
      <c r="F934" s="22">
        <v>44882</v>
      </c>
      <c r="G934" s="22">
        <v>44942</v>
      </c>
      <c r="H934" s="28">
        <v>0</v>
      </c>
      <c r="I934" s="23">
        <v>0</v>
      </c>
      <c r="J934" s="23">
        <v>10000000</v>
      </c>
      <c r="K934" s="24">
        <v>7333333</v>
      </c>
      <c r="L934" s="25">
        <f t="shared" si="32"/>
        <v>73.333330000000004</v>
      </c>
      <c r="M934" s="35">
        <f t="shared" si="33"/>
        <v>2666667</v>
      </c>
      <c r="N934" s="2"/>
    </row>
    <row r="935" spans="1:14" x14ac:dyDescent="0.2">
      <c r="A935" s="34">
        <v>2022</v>
      </c>
      <c r="B935" s="21">
        <v>4203864</v>
      </c>
      <c r="C935" s="67" t="s">
        <v>17</v>
      </c>
      <c r="D935" s="67" t="s">
        <v>1348</v>
      </c>
      <c r="E935" s="20" t="s">
        <v>1349</v>
      </c>
      <c r="F935" s="22">
        <v>44880</v>
      </c>
      <c r="G935" s="22">
        <v>44940</v>
      </c>
      <c r="H935" s="28">
        <v>0</v>
      </c>
      <c r="I935" s="23">
        <v>0</v>
      </c>
      <c r="J935" s="23">
        <v>5000000</v>
      </c>
      <c r="K935" s="24">
        <v>3833333</v>
      </c>
      <c r="L935" s="25">
        <f t="shared" si="32"/>
        <v>76.666659999999993</v>
      </c>
      <c r="M935" s="35">
        <f t="shared" si="33"/>
        <v>1166667</v>
      </c>
      <c r="N935" s="2"/>
    </row>
    <row r="936" spans="1:14" x14ac:dyDescent="0.2">
      <c r="A936" s="34">
        <v>2022</v>
      </c>
      <c r="B936" s="21">
        <v>4203933</v>
      </c>
      <c r="C936" s="67" t="s">
        <v>17</v>
      </c>
      <c r="D936" s="67" t="s">
        <v>1350</v>
      </c>
      <c r="E936" s="20" t="s">
        <v>1351</v>
      </c>
      <c r="F936" s="22">
        <v>44882</v>
      </c>
      <c r="G936" s="22">
        <v>44923</v>
      </c>
      <c r="H936" s="28">
        <v>0</v>
      </c>
      <c r="I936" s="23">
        <v>0</v>
      </c>
      <c r="J936" s="23">
        <v>8400000</v>
      </c>
      <c r="K936" s="24">
        <v>8400000</v>
      </c>
      <c r="L936" s="25">
        <f t="shared" si="32"/>
        <v>100</v>
      </c>
      <c r="M936" s="35">
        <f t="shared" si="33"/>
        <v>0</v>
      </c>
      <c r="N936" s="2"/>
    </row>
    <row r="937" spans="1:14" x14ac:dyDescent="0.2">
      <c r="A937" s="34">
        <v>2022</v>
      </c>
      <c r="B937" s="21">
        <v>4204340</v>
      </c>
      <c r="C937" s="67" t="s">
        <v>17</v>
      </c>
      <c r="D937" s="67" t="s">
        <v>1352</v>
      </c>
      <c r="E937" s="20" t="s">
        <v>1353</v>
      </c>
      <c r="F937" s="22">
        <v>44881</v>
      </c>
      <c r="G937" s="22">
        <v>44941</v>
      </c>
      <c r="H937" s="28">
        <v>1</v>
      </c>
      <c r="I937" s="23">
        <v>3200000</v>
      </c>
      <c r="J937" s="23">
        <v>9600000</v>
      </c>
      <c r="K937" s="24">
        <v>4800000</v>
      </c>
      <c r="L937" s="25">
        <f t="shared" si="32"/>
        <v>50</v>
      </c>
      <c r="M937" s="35">
        <f t="shared" si="33"/>
        <v>4800000</v>
      </c>
      <c r="N937" s="2"/>
    </row>
    <row r="938" spans="1:14" x14ac:dyDescent="0.2">
      <c r="A938" s="34">
        <v>2022</v>
      </c>
      <c r="B938" s="21">
        <v>4205237</v>
      </c>
      <c r="C938" s="67" t="s">
        <v>17</v>
      </c>
      <c r="D938" s="67" t="s">
        <v>1354</v>
      </c>
      <c r="E938" s="20" t="s">
        <v>1355</v>
      </c>
      <c r="F938" s="22">
        <v>44880</v>
      </c>
      <c r="G938" s="22">
        <v>44938</v>
      </c>
      <c r="H938" s="28">
        <v>0</v>
      </c>
      <c r="I938" s="23">
        <v>0</v>
      </c>
      <c r="J938" s="23">
        <v>7733333</v>
      </c>
      <c r="K938" s="24">
        <v>2133333</v>
      </c>
      <c r="L938" s="25">
        <f t="shared" si="32"/>
        <v>27.586203775267403</v>
      </c>
      <c r="M938" s="35">
        <f t="shared" si="33"/>
        <v>5600000</v>
      </c>
      <c r="N938" s="2"/>
    </row>
    <row r="939" spans="1:14" x14ac:dyDescent="0.2">
      <c r="A939" s="34">
        <v>2022</v>
      </c>
      <c r="B939" s="21">
        <v>4205504</v>
      </c>
      <c r="C939" s="67" t="s">
        <v>17</v>
      </c>
      <c r="D939" s="67" t="s">
        <v>1356</v>
      </c>
      <c r="E939" s="20" t="s">
        <v>499</v>
      </c>
      <c r="F939" s="22">
        <v>44880</v>
      </c>
      <c r="G939" s="22">
        <v>44912</v>
      </c>
      <c r="H939" s="28">
        <v>0</v>
      </c>
      <c r="I939" s="23">
        <v>0</v>
      </c>
      <c r="J939" s="23">
        <v>6600000</v>
      </c>
      <c r="K939" s="24">
        <v>6600000</v>
      </c>
      <c r="L939" s="25">
        <f t="shared" si="32"/>
        <v>100</v>
      </c>
      <c r="M939" s="35">
        <f t="shared" si="33"/>
        <v>0</v>
      </c>
      <c r="N939" s="2"/>
    </row>
    <row r="940" spans="1:14" x14ac:dyDescent="0.2">
      <c r="A940" s="34">
        <v>2022</v>
      </c>
      <c r="B940" s="21">
        <v>4205630</v>
      </c>
      <c r="C940" s="67" t="s">
        <v>17</v>
      </c>
      <c r="D940" s="67" t="s">
        <v>1357</v>
      </c>
      <c r="E940" s="20" t="s">
        <v>1358</v>
      </c>
      <c r="F940" s="22">
        <v>44881</v>
      </c>
      <c r="G940" s="22">
        <v>44941</v>
      </c>
      <c r="H940" s="28">
        <v>0</v>
      </c>
      <c r="I940" s="23">
        <v>0</v>
      </c>
      <c r="J940" s="23">
        <v>8000000</v>
      </c>
      <c r="K940" s="24">
        <v>6000000</v>
      </c>
      <c r="L940" s="25">
        <f t="shared" si="32"/>
        <v>75</v>
      </c>
      <c r="M940" s="35">
        <f t="shared" si="33"/>
        <v>2000000</v>
      </c>
      <c r="N940" s="2"/>
    </row>
    <row r="941" spans="1:14" x14ac:dyDescent="0.2">
      <c r="A941" s="34">
        <v>2022</v>
      </c>
      <c r="B941" s="21">
        <v>4205755</v>
      </c>
      <c r="C941" s="67" t="s">
        <v>17</v>
      </c>
      <c r="D941" s="67" t="s">
        <v>1359</v>
      </c>
      <c r="E941" s="20" t="s">
        <v>1360</v>
      </c>
      <c r="F941" s="22">
        <v>44887</v>
      </c>
      <c r="G941" s="22">
        <v>44930</v>
      </c>
      <c r="H941" s="28">
        <v>0</v>
      </c>
      <c r="I941" s="23">
        <v>0</v>
      </c>
      <c r="J941" s="23">
        <v>4300000</v>
      </c>
      <c r="K941" s="24">
        <v>3900000</v>
      </c>
      <c r="L941" s="25">
        <f t="shared" si="32"/>
        <v>90.697674418604649</v>
      </c>
      <c r="M941" s="35">
        <f t="shared" si="33"/>
        <v>400000</v>
      </c>
      <c r="N941" s="2"/>
    </row>
    <row r="942" spans="1:14" x14ac:dyDescent="0.2">
      <c r="A942" s="34">
        <v>2022</v>
      </c>
      <c r="B942" s="21">
        <v>4206230</v>
      </c>
      <c r="C942" s="67" t="s">
        <v>17</v>
      </c>
      <c r="D942" s="67" t="s">
        <v>1361</v>
      </c>
      <c r="E942" s="20" t="s">
        <v>1238</v>
      </c>
      <c r="F942" s="22">
        <v>44882</v>
      </c>
      <c r="G942" s="22">
        <v>44932</v>
      </c>
      <c r="H942" s="28">
        <v>1</v>
      </c>
      <c r="I942" s="23">
        <v>2400000</v>
      </c>
      <c r="J942" s="23">
        <v>15733333</v>
      </c>
      <c r="K942" s="24">
        <v>11733333</v>
      </c>
      <c r="L942" s="25">
        <f t="shared" si="32"/>
        <v>74.576270647802346</v>
      </c>
      <c r="M942" s="35">
        <f t="shared" si="33"/>
        <v>4000000</v>
      </c>
      <c r="N942" s="2"/>
    </row>
    <row r="943" spans="1:14" x14ac:dyDescent="0.2">
      <c r="A943" s="34">
        <v>2022</v>
      </c>
      <c r="B943" s="21">
        <v>4207424</v>
      </c>
      <c r="C943" s="67" t="s">
        <v>17</v>
      </c>
      <c r="D943" s="67" t="s">
        <v>1362</v>
      </c>
      <c r="E943" s="20" t="s">
        <v>1363</v>
      </c>
      <c r="F943" s="22">
        <v>44883</v>
      </c>
      <c r="G943" s="22">
        <v>44943</v>
      </c>
      <c r="H943" s="28">
        <v>0</v>
      </c>
      <c r="I943" s="23">
        <v>0</v>
      </c>
      <c r="J943" s="23">
        <v>10000000</v>
      </c>
      <c r="K943" s="24">
        <v>2166667</v>
      </c>
      <c r="L943" s="25">
        <f t="shared" ref="L943:L970" si="34">K943*100/J943</f>
        <v>21.66667</v>
      </c>
      <c r="M943" s="35">
        <f t="shared" ref="M943:M970" si="35">J943-K943</f>
        <v>7833333</v>
      </c>
      <c r="N943" s="2"/>
    </row>
    <row r="944" spans="1:14" x14ac:dyDescent="0.2">
      <c r="A944" s="34">
        <v>2022</v>
      </c>
      <c r="B944" s="21">
        <v>4207715</v>
      </c>
      <c r="C944" s="67" t="s">
        <v>349</v>
      </c>
      <c r="D944" s="67" t="s">
        <v>1364</v>
      </c>
      <c r="E944" s="20" t="s">
        <v>1365</v>
      </c>
      <c r="F944" s="22">
        <v>44890</v>
      </c>
      <c r="G944" s="22">
        <v>44950</v>
      </c>
      <c r="H944" s="28">
        <v>0</v>
      </c>
      <c r="I944" s="23">
        <v>0</v>
      </c>
      <c r="J944" s="23">
        <v>85085000</v>
      </c>
      <c r="K944" s="24">
        <v>85085000</v>
      </c>
      <c r="L944" s="25">
        <f t="shared" si="34"/>
        <v>100</v>
      </c>
      <c r="M944" s="35">
        <f t="shared" si="35"/>
        <v>0</v>
      </c>
      <c r="N944" s="2"/>
    </row>
    <row r="945" spans="1:14" x14ac:dyDescent="0.2">
      <c r="A945" s="34">
        <v>2022</v>
      </c>
      <c r="B945" s="21">
        <v>4209563</v>
      </c>
      <c r="C945" s="67" t="s">
        <v>17</v>
      </c>
      <c r="D945" s="67" t="s">
        <v>1366</v>
      </c>
      <c r="E945" s="20" t="s">
        <v>1185</v>
      </c>
      <c r="F945" s="22">
        <v>44881</v>
      </c>
      <c r="G945" s="22">
        <v>44941</v>
      </c>
      <c r="H945" s="28">
        <v>0</v>
      </c>
      <c r="I945" s="23">
        <v>0</v>
      </c>
      <c r="J945" s="23">
        <v>8000000</v>
      </c>
      <c r="K945" s="24">
        <v>6000000</v>
      </c>
      <c r="L945" s="25">
        <f t="shared" si="34"/>
        <v>75</v>
      </c>
      <c r="M945" s="35">
        <f t="shared" si="35"/>
        <v>2000000</v>
      </c>
      <c r="N945" s="2"/>
    </row>
    <row r="946" spans="1:14" x14ac:dyDescent="0.2">
      <c r="A946" s="34">
        <v>2022</v>
      </c>
      <c r="B946" s="21">
        <v>4210236</v>
      </c>
      <c r="C946" s="67" t="s">
        <v>17</v>
      </c>
      <c r="D946" s="67" t="s">
        <v>1367</v>
      </c>
      <c r="E946" s="20" t="s">
        <v>1368</v>
      </c>
      <c r="F946" s="22">
        <v>44881</v>
      </c>
      <c r="G946" s="22">
        <v>44922</v>
      </c>
      <c r="H946" s="28">
        <v>0</v>
      </c>
      <c r="I946" s="23">
        <v>0</v>
      </c>
      <c r="J946" s="23">
        <v>3500000</v>
      </c>
      <c r="K946" s="24">
        <v>1250000</v>
      </c>
      <c r="L946" s="25">
        <f t="shared" si="34"/>
        <v>35.714285714285715</v>
      </c>
      <c r="M946" s="35">
        <f t="shared" si="35"/>
        <v>2250000</v>
      </c>
      <c r="N946" s="2"/>
    </row>
    <row r="947" spans="1:14" x14ac:dyDescent="0.2">
      <c r="A947" s="34">
        <v>2022</v>
      </c>
      <c r="B947" s="21">
        <v>4210245</v>
      </c>
      <c r="C947" s="67" t="s">
        <v>17</v>
      </c>
      <c r="D947" s="67" t="s">
        <v>1369</v>
      </c>
      <c r="E947" s="20" t="s">
        <v>1370</v>
      </c>
      <c r="F947" s="22">
        <v>44881</v>
      </c>
      <c r="G947" s="22">
        <v>44941</v>
      </c>
      <c r="H947" s="28">
        <v>0</v>
      </c>
      <c r="I947" s="23">
        <v>0</v>
      </c>
      <c r="J947" s="23">
        <v>5600000</v>
      </c>
      <c r="K947" s="24">
        <v>1400000</v>
      </c>
      <c r="L947" s="25">
        <f t="shared" si="34"/>
        <v>25</v>
      </c>
      <c r="M947" s="35">
        <f t="shared" si="35"/>
        <v>4200000</v>
      </c>
      <c r="N947" s="2"/>
    </row>
    <row r="948" spans="1:14" x14ac:dyDescent="0.2">
      <c r="A948" s="34">
        <v>2022</v>
      </c>
      <c r="B948" s="21">
        <v>4210280</v>
      </c>
      <c r="C948" s="67" t="s">
        <v>17</v>
      </c>
      <c r="D948" s="67" t="s">
        <v>1371</v>
      </c>
      <c r="E948" s="20" t="s">
        <v>1372</v>
      </c>
      <c r="F948" s="22">
        <v>44881</v>
      </c>
      <c r="G948" s="22">
        <v>44941</v>
      </c>
      <c r="H948" s="28">
        <v>0</v>
      </c>
      <c r="I948" s="23">
        <v>0</v>
      </c>
      <c r="J948" s="23">
        <v>8000000</v>
      </c>
      <c r="K948" s="24">
        <v>6000000</v>
      </c>
      <c r="L948" s="25">
        <f t="shared" si="34"/>
        <v>75</v>
      </c>
      <c r="M948" s="35">
        <f t="shared" si="35"/>
        <v>2000000</v>
      </c>
      <c r="N948" s="2"/>
    </row>
    <row r="949" spans="1:14" x14ac:dyDescent="0.2">
      <c r="A949" s="34">
        <v>2022</v>
      </c>
      <c r="B949" s="21">
        <v>4212806</v>
      </c>
      <c r="C949" s="67" t="s">
        <v>17</v>
      </c>
      <c r="D949" s="67" t="s">
        <v>1373</v>
      </c>
      <c r="E949" s="20" t="s">
        <v>1264</v>
      </c>
      <c r="F949" s="22">
        <v>44888</v>
      </c>
      <c r="G949" s="22">
        <v>44940</v>
      </c>
      <c r="H949" s="28">
        <v>0</v>
      </c>
      <c r="I949" s="23">
        <v>0</v>
      </c>
      <c r="J949" s="23">
        <v>13866667</v>
      </c>
      <c r="K949" s="24">
        <v>10133333</v>
      </c>
      <c r="L949" s="25">
        <f t="shared" si="34"/>
        <v>73.076918916420212</v>
      </c>
      <c r="M949" s="35">
        <f t="shared" si="35"/>
        <v>3733334</v>
      </c>
      <c r="N949" s="2"/>
    </row>
    <row r="950" spans="1:14" x14ac:dyDescent="0.2">
      <c r="A950" s="34">
        <v>2022</v>
      </c>
      <c r="B950" s="21">
        <v>4214829</v>
      </c>
      <c r="C950" s="67" t="s">
        <v>17</v>
      </c>
      <c r="D950" s="67" t="s">
        <v>1374</v>
      </c>
      <c r="E950" s="20" t="s">
        <v>1375</v>
      </c>
      <c r="F950" s="22">
        <v>44888</v>
      </c>
      <c r="G950" s="22">
        <v>44946</v>
      </c>
      <c r="H950" s="28">
        <v>0</v>
      </c>
      <c r="I950" s="23">
        <v>0</v>
      </c>
      <c r="J950" s="23">
        <v>4833333</v>
      </c>
      <c r="K950" s="24">
        <v>3166667</v>
      </c>
      <c r="L950" s="25">
        <f t="shared" si="34"/>
        <v>65.517252794293299</v>
      </c>
      <c r="M950" s="35">
        <f t="shared" si="35"/>
        <v>1666666</v>
      </c>
      <c r="N950" s="2"/>
    </row>
    <row r="951" spans="1:14" x14ac:dyDescent="0.2">
      <c r="A951" s="34">
        <v>2022</v>
      </c>
      <c r="B951" s="21">
        <v>4214936</v>
      </c>
      <c r="C951" s="67" t="s">
        <v>17</v>
      </c>
      <c r="D951" s="67" t="s">
        <v>1376</v>
      </c>
      <c r="E951" s="20" t="s">
        <v>1238</v>
      </c>
      <c r="F951" s="22">
        <v>44889</v>
      </c>
      <c r="G951" s="22">
        <v>44949</v>
      </c>
      <c r="H951" s="28">
        <v>0</v>
      </c>
      <c r="I951" s="23">
        <v>0</v>
      </c>
      <c r="J951" s="23">
        <v>14000000</v>
      </c>
      <c r="K951" s="24">
        <v>1633333</v>
      </c>
      <c r="L951" s="25">
        <f t="shared" si="34"/>
        <v>11.666664285714285</v>
      </c>
      <c r="M951" s="35">
        <f t="shared" si="35"/>
        <v>12366667</v>
      </c>
      <c r="N951" s="2"/>
    </row>
    <row r="952" spans="1:14" x14ac:dyDescent="0.2">
      <c r="A952" s="34">
        <v>2022</v>
      </c>
      <c r="B952" s="21">
        <v>4215220</v>
      </c>
      <c r="C952" s="67" t="s">
        <v>17</v>
      </c>
      <c r="D952" s="67" t="s">
        <v>1377</v>
      </c>
      <c r="E952" s="20" t="s">
        <v>1148</v>
      </c>
      <c r="F952" s="22">
        <v>44579</v>
      </c>
      <c r="G952" s="22">
        <v>44943</v>
      </c>
      <c r="H952" s="28">
        <v>0</v>
      </c>
      <c r="I952" s="23">
        <v>0</v>
      </c>
      <c r="J952" s="23">
        <v>10000000</v>
      </c>
      <c r="K952" s="24">
        <v>7166667</v>
      </c>
      <c r="L952" s="25">
        <f t="shared" si="34"/>
        <v>71.666669999999996</v>
      </c>
      <c r="M952" s="35">
        <f t="shared" si="35"/>
        <v>2833333</v>
      </c>
      <c r="N952" s="2"/>
    </row>
    <row r="953" spans="1:14" x14ac:dyDescent="0.2">
      <c r="A953" s="34">
        <v>2022</v>
      </c>
      <c r="B953" s="21">
        <v>4215604</v>
      </c>
      <c r="C953" s="67" t="s">
        <v>17</v>
      </c>
      <c r="D953" s="67" t="s">
        <v>1378</v>
      </c>
      <c r="E953" s="20" t="s">
        <v>1379</v>
      </c>
      <c r="F953" s="22">
        <v>44883</v>
      </c>
      <c r="G953" s="22">
        <v>44943</v>
      </c>
      <c r="H953" s="28">
        <v>0</v>
      </c>
      <c r="I953" s="23">
        <v>0</v>
      </c>
      <c r="J953" s="23">
        <v>8000000</v>
      </c>
      <c r="K953" s="24">
        <v>1733333</v>
      </c>
      <c r="L953" s="25">
        <f t="shared" si="34"/>
        <v>21.666662500000001</v>
      </c>
      <c r="M953" s="35">
        <f t="shared" si="35"/>
        <v>6266667</v>
      </c>
      <c r="N953" s="2"/>
    </row>
    <row r="954" spans="1:14" x14ac:dyDescent="0.2">
      <c r="A954" s="34">
        <v>2022</v>
      </c>
      <c r="B954" s="21">
        <v>4216297</v>
      </c>
      <c r="C954" s="67" t="s">
        <v>17</v>
      </c>
      <c r="D954" s="67" t="s">
        <v>1380</v>
      </c>
      <c r="E954" s="20" t="s">
        <v>1381</v>
      </c>
      <c r="F954" s="22">
        <v>44883</v>
      </c>
      <c r="G954" s="22">
        <v>44928</v>
      </c>
      <c r="H954" s="28">
        <v>0</v>
      </c>
      <c r="I954" s="23">
        <v>0</v>
      </c>
      <c r="J954" s="23">
        <v>10500000</v>
      </c>
      <c r="K954" s="24">
        <v>3033333</v>
      </c>
      <c r="L954" s="25">
        <f t="shared" si="34"/>
        <v>28.888885714285713</v>
      </c>
      <c r="M954" s="35">
        <f t="shared" si="35"/>
        <v>7466667</v>
      </c>
      <c r="N954" s="2"/>
    </row>
    <row r="955" spans="1:14" x14ac:dyDescent="0.2">
      <c r="A955" s="34">
        <v>2022</v>
      </c>
      <c r="B955" s="21">
        <v>4217525</v>
      </c>
      <c r="C955" s="67" t="s">
        <v>17</v>
      </c>
      <c r="D955" s="67" t="s">
        <v>1382</v>
      </c>
      <c r="E955" s="20" t="s">
        <v>1238</v>
      </c>
      <c r="F955" s="22">
        <v>44887</v>
      </c>
      <c r="G955" s="22">
        <v>44947</v>
      </c>
      <c r="H955" s="28">
        <v>0</v>
      </c>
      <c r="I955" s="23">
        <v>0</v>
      </c>
      <c r="J955" s="23">
        <v>14000000</v>
      </c>
      <c r="K955" s="24">
        <v>9100000</v>
      </c>
      <c r="L955" s="25">
        <f t="shared" si="34"/>
        <v>65</v>
      </c>
      <c r="M955" s="35">
        <f t="shared" si="35"/>
        <v>4900000</v>
      </c>
      <c r="N955" s="2"/>
    </row>
    <row r="956" spans="1:14" x14ac:dyDescent="0.2">
      <c r="A956" s="34">
        <v>2022</v>
      </c>
      <c r="B956" s="21">
        <v>4218723</v>
      </c>
      <c r="C956" s="67" t="s">
        <v>17</v>
      </c>
      <c r="D956" s="67" t="s">
        <v>1383</v>
      </c>
      <c r="E956" s="20" t="s">
        <v>1384</v>
      </c>
      <c r="F956" s="22">
        <v>44882</v>
      </c>
      <c r="G956" s="22">
        <v>44942</v>
      </c>
      <c r="H956" s="28">
        <v>0</v>
      </c>
      <c r="I956" s="23">
        <v>0</v>
      </c>
      <c r="J956" s="23">
        <v>12000000</v>
      </c>
      <c r="K956" s="24">
        <v>8800000</v>
      </c>
      <c r="L956" s="25">
        <f t="shared" si="34"/>
        <v>73.333333333333329</v>
      </c>
      <c r="M956" s="35">
        <f t="shared" si="35"/>
        <v>3200000</v>
      </c>
      <c r="N956" s="2"/>
    </row>
    <row r="957" spans="1:14" x14ac:dyDescent="0.2">
      <c r="A957" s="34">
        <v>2022</v>
      </c>
      <c r="B957" s="21">
        <v>4221614</v>
      </c>
      <c r="C957" s="67" t="s">
        <v>17</v>
      </c>
      <c r="D957" s="67" t="s">
        <v>1385</v>
      </c>
      <c r="E957" s="20" t="s">
        <v>1386</v>
      </c>
      <c r="F957" s="22">
        <v>44887</v>
      </c>
      <c r="G957" s="22">
        <v>44931</v>
      </c>
      <c r="H957" s="28">
        <v>0</v>
      </c>
      <c r="I957" s="23">
        <v>0</v>
      </c>
      <c r="J957" s="23">
        <v>2933333</v>
      </c>
      <c r="K957" s="24">
        <v>600000</v>
      </c>
      <c r="L957" s="25">
        <f t="shared" si="34"/>
        <v>20.454547778925885</v>
      </c>
      <c r="M957" s="35">
        <f t="shared" si="35"/>
        <v>2333333</v>
      </c>
      <c r="N957" s="2"/>
    </row>
    <row r="958" spans="1:14" x14ac:dyDescent="0.2">
      <c r="A958" s="34">
        <v>2022</v>
      </c>
      <c r="B958" s="21">
        <v>4227657</v>
      </c>
      <c r="C958" s="67" t="s">
        <v>17</v>
      </c>
      <c r="D958" s="67" t="s">
        <v>1387</v>
      </c>
      <c r="E958" s="20" t="s">
        <v>1052</v>
      </c>
      <c r="F958" s="22">
        <v>44890</v>
      </c>
      <c r="G958" s="22">
        <v>44950</v>
      </c>
      <c r="H958" s="28">
        <v>0</v>
      </c>
      <c r="I958" s="23">
        <v>0</v>
      </c>
      <c r="J958" s="23">
        <v>15000000</v>
      </c>
      <c r="K958" s="24">
        <v>9000000</v>
      </c>
      <c r="L958" s="25">
        <f t="shared" si="34"/>
        <v>60</v>
      </c>
      <c r="M958" s="35">
        <f t="shared" si="35"/>
        <v>6000000</v>
      </c>
      <c r="N958" s="2"/>
    </row>
    <row r="959" spans="1:14" x14ac:dyDescent="0.2">
      <c r="A959" s="34">
        <v>2022</v>
      </c>
      <c r="B959" s="21">
        <v>4230169</v>
      </c>
      <c r="C959" s="67" t="s">
        <v>17</v>
      </c>
      <c r="D959" s="67" t="s">
        <v>1388</v>
      </c>
      <c r="E959" s="20" t="s">
        <v>1389</v>
      </c>
      <c r="F959" s="22">
        <v>44888</v>
      </c>
      <c r="G959" s="22">
        <v>44928</v>
      </c>
      <c r="H959" s="28">
        <v>0</v>
      </c>
      <c r="I959" s="23">
        <v>0</v>
      </c>
      <c r="J959" s="23">
        <v>6000000</v>
      </c>
      <c r="K959" s="24">
        <v>5700000</v>
      </c>
      <c r="L959" s="25">
        <f t="shared" si="34"/>
        <v>95</v>
      </c>
      <c r="M959" s="35">
        <f t="shared" si="35"/>
        <v>300000</v>
      </c>
      <c r="N959" s="2"/>
    </row>
    <row r="960" spans="1:14" x14ac:dyDescent="0.2">
      <c r="A960" s="34">
        <v>2022</v>
      </c>
      <c r="B960" s="21">
        <v>4230308</v>
      </c>
      <c r="C960" s="67" t="s">
        <v>17</v>
      </c>
      <c r="D960" s="67" t="s">
        <v>1390</v>
      </c>
      <c r="E960" s="20" t="s">
        <v>1391</v>
      </c>
      <c r="F960" s="22">
        <v>44893</v>
      </c>
      <c r="G960" s="22">
        <v>44953</v>
      </c>
      <c r="H960" s="28">
        <v>0</v>
      </c>
      <c r="I960" s="23">
        <v>0</v>
      </c>
      <c r="J960" s="23">
        <v>12000000</v>
      </c>
      <c r="K960" s="24">
        <v>6600000</v>
      </c>
      <c r="L960" s="25">
        <f t="shared" si="34"/>
        <v>55</v>
      </c>
      <c r="M960" s="35">
        <f t="shared" si="35"/>
        <v>5400000</v>
      </c>
      <c r="N960" s="2"/>
    </row>
    <row r="961" spans="1:14" x14ac:dyDescent="0.2">
      <c r="A961" s="34">
        <v>2022</v>
      </c>
      <c r="B961" s="21">
        <v>4244405</v>
      </c>
      <c r="C961" s="67" t="s">
        <v>17</v>
      </c>
      <c r="D961" s="67" t="s">
        <v>1392</v>
      </c>
      <c r="E961" s="20" t="s">
        <v>1393</v>
      </c>
      <c r="F961" s="22">
        <v>44889</v>
      </c>
      <c r="G961" s="22">
        <v>44949</v>
      </c>
      <c r="H961" s="28">
        <v>0</v>
      </c>
      <c r="I961" s="23">
        <v>0</v>
      </c>
      <c r="J961" s="23">
        <v>6300000</v>
      </c>
      <c r="K961" s="24">
        <v>3885000</v>
      </c>
      <c r="L961" s="25">
        <f t="shared" si="34"/>
        <v>61.666666666666664</v>
      </c>
      <c r="M961" s="35">
        <f t="shared" si="35"/>
        <v>2415000</v>
      </c>
      <c r="N961" s="2"/>
    </row>
    <row r="962" spans="1:14" x14ac:dyDescent="0.2">
      <c r="A962" s="34">
        <v>2022</v>
      </c>
      <c r="B962" s="21">
        <v>4245667</v>
      </c>
      <c r="C962" s="67" t="s">
        <v>17</v>
      </c>
      <c r="D962" s="67" t="s">
        <v>1394</v>
      </c>
      <c r="E962" s="20" t="s">
        <v>1052</v>
      </c>
      <c r="F962" s="22">
        <v>44900</v>
      </c>
      <c r="G962" s="22">
        <v>44961</v>
      </c>
      <c r="H962" s="28">
        <v>0</v>
      </c>
      <c r="I962" s="23">
        <v>0</v>
      </c>
      <c r="J962" s="23">
        <v>15000000</v>
      </c>
      <c r="K962" s="24">
        <v>6500000</v>
      </c>
      <c r="L962" s="25">
        <f t="shared" si="34"/>
        <v>43.333333333333336</v>
      </c>
      <c r="M962" s="35">
        <f t="shared" si="35"/>
        <v>8500000</v>
      </c>
      <c r="N962" s="2"/>
    </row>
    <row r="963" spans="1:14" x14ac:dyDescent="0.2">
      <c r="A963" s="34">
        <v>2022</v>
      </c>
      <c r="B963" s="21">
        <v>4246636</v>
      </c>
      <c r="C963" s="67" t="s">
        <v>17</v>
      </c>
      <c r="D963" s="67" t="s">
        <v>1395</v>
      </c>
      <c r="E963" s="20" t="s">
        <v>1396</v>
      </c>
      <c r="F963" s="22">
        <v>44888</v>
      </c>
      <c r="G963" s="22">
        <v>44948</v>
      </c>
      <c r="H963" s="28">
        <v>0</v>
      </c>
      <c r="I963" s="23">
        <v>0</v>
      </c>
      <c r="J963" s="23">
        <v>8300000</v>
      </c>
      <c r="K963" s="24">
        <v>5256667</v>
      </c>
      <c r="L963" s="25">
        <f t="shared" si="34"/>
        <v>63.333337349397588</v>
      </c>
      <c r="M963" s="35">
        <f t="shared" si="35"/>
        <v>3043333</v>
      </c>
      <c r="N963" s="2"/>
    </row>
    <row r="964" spans="1:14" x14ac:dyDescent="0.2">
      <c r="A964" s="34">
        <v>2022</v>
      </c>
      <c r="B964" s="21">
        <v>4246942</v>
      </c>
      <c r="C964" s="67" t="s">
        <v>17</v>
      </c>
      <c r="D964" s="67" t="s">
        <v>1397</v>
      </c>
      <c r="E964" s="20" t="s">
        <v>1375</v>
      </c>
      <c r="F964" s="22">
        <v>44889</v>
      </c>
      <c r="G964" s="22">
        <v>44949</v>
      </c>
      <c r="H964" s="28">
        <v>0</v>
      </c>
      <c r="I964" s="23">
        <v>0</v>
      </c>
      <c r="J964" s="23">
        <v>5000000</v>
      </c>
      <c r="K964" s="24">
        <v>3083333</v>
      </c>
      <c r="L964" s="25">
        <f t="shared" si="34"/>
        <v>61.66666</v>
      </c>
      <c r="M964" s="35">
        <f t="shared" si="35"/>
        <v>1916667</v>
      </c>
      <c r="N964" s="2"/>
    </row>
    <row r="965" spans="1:14" x14ac:dyDescent="0.2">
      <c r="A965" s="34">
        <v>2022</v>
      </c>
      <c r="B965" s="21">
        <v>4248867</v>
      </c>
      <c r="C965" s="67" t="s">
        <v>17</v>
      </c>
      <c r="D965" s="67" t="s">
        <v>1398</v>
      </c>
      <c r="E965" s="20" t="s">
        <v>1399</v>
      </c>
      <c r="F965" s="22">
        <v>44893</v>
      </c>
      <c r="G965" s="22">
        <v>44953</v>
      </c>
      <c r="H965" s="28">
        <v>0</v>
      </c>
      <c r="I965" s="23">
        <v>0</v>
      </c>
      <c r="J965" s="23">
        <v>8000000</v>
      </c>
      <c r="K965" s="24">
        <v>4400000</v>
      </c>
      <c r="L965" s="25">
        <f t="shared" si="34"/>
        <v>55</v>
      </c>
      <c r="M965" s="35">
        <f t="shared" si="35"/>
        <v>3600000</v>
      </c>
      <c r="N965" s="2"/>
    </row>
    <row r="966" spans="1:14" x14ac:dyDescent="0.2">
      <c r="A966" s="34">
        <v>2022</v>
      </c>
      <c r="B966" s="21">
        <v>4261369</v>
      </c>
      <c r="C966" s="67" t="s">
        <v>17</v>
      </c>
      <c r="D966" s="67" t="s">
        <v>1400</v>
      </c>
      <c r="E966" s="20" t="s">
        <v>1322</v>
      </c>
      <c r="F966" s="22">
        <v>44894</v>
      </c>
      <c r="G966" s="22">
        <v>44942</v>
      </c>
      <c r="H966" s="28">
        <v>0</v>
      </c>
      <c r="I966" s="23">
        <v>0</v>
      </c>
      <c r="J966" s="23">
        <v>12533333</v>
      </c>
      <c r="K966" s="24">
        <v>8533333</v>
      </c>
      <c r="L966" s="25">
        <f t="shared" si="34"/>
        <v>68.085105534178339</v>
      </c>
      <c r="M966" s="35">
        <f t="shared" si="35"/>
        <v>4000000</v>
      </c>
      <c r="N966" s="2"/>
    </row>
    <row r="967" spans="1:14" x14ac:dyDescent="0.2">
      <c r="A967" s="34">
        <v>2022</v>
      </c>
      <c r="B967" s="21">
        <v>4263418</v>
      </c>
      <c r="C967" s="67" t="s">
        <v>17</v>
      </c>
      <c r="D967" s="67" t="s">
        <v>1401</v>
      </c>
      <c r="E967" s="20" t="s">
        <v>1402</v>
      </c>
      <c r="F967" s="22">
        <v>44896</v>
      </c>
      <c r="G967" s="22">
        <v>44941</v>
      </c>
      <c r="H967" s="28">
        <v>0</v>
      </c>
      <c r="I967" s="23">
        <v>0</v>
      </c>
      <c r="J967" s="23">
        <v>3300000</v>
      </c>
      <c r="K967" s="24">
        <v>2200000</v>
      </c>
      <c r="L967" s="25">
        <f t="shared" si="34"/>
        <v>66.666666666666671</v>
      </c>
      <c r="M967" s="35">
        <f t="shared" si="35"/>
        <v>1100000</v>
      </c>
      <c r="N967" s="2"/>
    </row>
    <row r="968" spans="1:14" x14ac:dyDescent="0.2">
      <c r="A968" s="34">
        <v>2022</v>
      </c>
      <c r="B968" s="21">
        <v>4278975</v>
      </c>
      <c r="C968" s="67" t="s">
        <v>17</v>
      </c>
      <c r="D968" s="67" t="s">
        <v>1403</v>
      </c>
      <c r="E968" s="20" t="s">
        <v>1404</v>
      </c>
      <c r="F968" s="22">
        <v>44900</v>
      </c>
      <c r="G968" s="22">
        <v>44945</v>
      </c>
      <c r="H968" s="28">
        <v>0</v>
      </c>
      <c r="I968" s="23">
        <v>0</v>
      </c>
      <c r="J968" s="23">
        <v>6000000</v>
      </c>
      <c r="K968" s="24">
        <v>3466667</v>
      </c>
      <c r="L968" s="25">
        <f t="shared" si="34"/>
        <v>57.777783333333332</v>
      </c>
      <c r="M968" s="35">
        <f t="shared" si="35"/>
        <v>2533333</v>
      </c>
      <c r="N968" s="2"/>
    </row>
    <row r="969" spans="1:14" x14ac:dyDescent="0.2">
      <c r="A969" s="34">
        <v>2022</v>
      </c>
      <c r="B969" s="21">
        <v>4284115</v>
      </c>
      <c r="C969" s="67" t="s">
        <v>17</v>
      </c>
      <c r="D969" s="67" t="s">
        <v>1405</v>
      </c>
      <c r="E969" s="20" t="s">
        <v>1406</v>
      </c>
      <c r="F969" s="22">
        <v>44902</v>
      </c>
      <c r="G969" s="22">
        <v>44947</v>
      </c>
      <c r="H969" s="28">
        <v>0</v>
      </c>
      <c r="I969" s="23">
        <v>0</v>
      </c>
      <c r="J969" s="23">
        <v>4725000</v>
      </c>
      <c r="K969" s="24">
        <v>2520000</v>
      </c>
      <c r="L969" s="25">
        <f t="shared" si="34"/>
        <v>53.333333333333336</v>
      </c>
      <c r="M969" s="35">
        <f t="shared" si="35"/>
        <v>2205000</v>
      </c>
      <c r="N969" s="2"/>
    </row>
    <row r="970" spans="1:14" ht="13.5" thickBot="1" x14ac:dyDescent="0.25">
      <c r="A970" s="36">
        <v>2022</v>
      </c>
      <c r="B970" s="37">
        <v>4304354</v>
      </c>
      <c r="C970" s="69" t="s">
        <v>17</v>
      </c>
      <c r="D970" s="69" t="s">
        <v>1407</v>
      </c>
      <c r="E970" s="38" t="s">
        <v>1408</v>
      </c>
      <c r="F970" s="39">
        <v>44908</v>
      </c>
      <c r="G970" s="39">
        <v>44948</v>
      </c>
      <c r="H970" s="40">
        <v>0</v>
      </c>
      <c r="I970" s="41">
        <v>0</v>
      </c>
      <c r="J970" s="41">
        <v>12000000</v>
      </c>
      <c r="K970" s="42">
        <v>5400000</v>
      </c>
      <c r="L970" s="43">
        <f t="shared" si="34"/>
        <v>45</v>
      </c>
      <c r="M970" s="44">
        <f t="shared" si="35"/>
        <v>6600000</v>
      </c>
      <c r="N970" s="2"/>
    </row>
  </sheetData>
  <autoFilter ref="A2:O970" xr:uid="{63991E10-B8B3-49CC-B42C-923B65504E6C}"/>
  <mergeCells count="1">
    <mergeCell ref="B1:M1"/>
  </mergeCells>
  <conditionalFormatting sqref="B598">
    <cfRule type="duplicateValues" dxfId="19" priority="5"/>
    <cfRule type="cellIs" dxfId="18" priority="6" operator="equal">
      <formula>1981716.5</formula>
    </cfRule>
  </conditionalFormatting>
  <conditionalFormatting sqref="B598">
    <cfRule type="duplicateValues" dxfId="17" priority="7"/>
    <cfRule type="cellIs" dxfId="16" priority="8" operator="equal">
      <formula>1981716.5</formula>
    </cfRule>
  </conditionalFormatting>
  <conditionalFormatting sqref="B3:B595 B599:B854 B597">
    <cfRule type="duplicateValues" dxfId="15" priority="9"/>
    <cfRule type="cellIs" dxfId="14" priority="10" operator="equal">
      <formula>1981716.5</formula>
    </cfRule>
  </conditionalFormatting>
  <conditionalFormatting sqref="B4:B595 B599:B854 B597">
    <cfRule type="duplicateValues" dxfId="13" priority="11"/>
    <cfRule type="cellIs" dxfId="12" priority="12" operator="equal">
      <formula>1981716.5</formula>
    </cfRule>
  </conditionalFormatting>
  <conditionalFormatting sqref="B596">
    <cfRule type="duplicateValues" dxfId="11" priority="1"/>
    <cfRule type="cellIs" dxfId="10" priority="2" operator="equal">
      <formula>1981716.5</formula>
    </cfRule>
  </conditionalFormatting>
  <conditionalFormatting sqref="B596">
    <cfRule type="duplicateValues" dxfId="9" priority="3"/>
    <cfRule type="cellIs" dxfId="8" priority="4" operator="equal">
      <formula>1981716.5</formula>
    </cfRule>
  </conditionalFormatting>
  <dataValidations count="1">
    <dataValidation type="whole" allowBlank="1" showInputMessage="1" showErrorMessage="1" errorTitle="Entrada no válida" error="Por favor escriba un número entero" promptTitle="Escriba un número entero en esta casilla" sqref="K4" xr:uid="{8F3D85B5-BF83-4A61-B9BB-3B0336D0C328}">
      <formula1>-9223372036854770000</formula1>
      <formula2>9223372036854770000</formula2>
    </dataValidation>
  </dataValidations>
  <pageMargins left="0.70866141732283472" right="0.70866141732283472" top="0.74803149606299213" bottom="0.74803149606299213" header="0.31496062992125984" footer="0.31496062992125984"/>
  <pageSetup scale="5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F12D1-B80A-4D40-9BB4-14162671712F}">
  <dimension ref="A1:D389"/>
  <sheetViews>
    <sheetView workbookViewId="0">
      <selection activeCell="D1" sqref="D1:D1048576"/>
    </sheetView>
  </sheetViews>
  <sheetFormatPr baseColWidth="10" defaultRowHeight="15" x14ac:dyDescent="0.25"/>
  <cols>
    <col min="2" max="2" width="13.28515625" bestFit="1" customWidth="1"/>
    <col min="4" max="4" width="19.5703125" customWidth="1"/>
  </cols>
  <sheetData>
    <row r="1" spans="1:4" x14ac:dyDescent="0.25">
      <c r="A1" t="s">
        <v>776</v>
      </c>
      <c r="B1" t="s">
        <v>777</v>
      </c>
      <c r="C1" t="s">
        <v>778</v>
      </c>
      <c r="D1" t="s">
        <v>779</v>
      </c>
    </row>
    <row r="2" spans="1:4" x14ac:dyDescent="0.25">
      <c r="A2" s="6">
        <v>79454</v>
      </c>
      <c r="B2" s="9">
        <v>18203752</v>
      </c>
      <c r="C2" s="2">
        <v>2134146</v>
      </c>
      <c r="D2" s="14">
        <f>B2+C2</f>
        <v>20337898</v>
      </c>
    </row>
    <row r="3" spans="1:4" x14ac:dyDescent="0.25">
      <c r="A3" s="6">
        <v>86627</v>
      </c>
      <c r="B3" s="9">
        <v>83455730</v>
      </c>
      <c r="C3" s="2">
        <v>17817601</v>
      </c>
      <c r="D3" s="14">
        <f t="shared" ref="D3:D66" si="0">B3+C3</f>
        <v>101273331</v>
      </c>
    </row>
    <row r="4" spans="1:4" x14ac:dyDescent="0.25">
      <c r="A4" s="8">
        <v>3666666</v>
      </c>
      <c r="B4" s="9">
        <v>11852400</v>
      </c>
      <c r="C4" s="2">
        <v>2963100</v>
      </c>
      <c r="D4" s="14">
        <f t="shared" si="0"/>
        <v>14815500</v>
      </c>
    </row>
    <row r="5" spans="1:4" x14ac:dyDescent="0.25">
      <c r="A5" s="6">
        <v>2540040</v>
      </c>
      <c r="B5" s="9">
        <v>16337986</v>
      </c>
      <c r="C5" s="2">
        <v>1306977</v>
      </c>
      <c r="D5" s="14">
        <f t="shared" si="0"/>
        <v>17644963</v>
      </c>
    </row>
    <row r="6" spans="1:4" x14ac:dyDescent="0.25">
      <c r="A6" s="6">
        <v>2596550</v>
      </c>
      <c r="B6" s="9">
        <v>47483556</v>
      </c>
      <c r="C6" s="2">
        <v>10540130</v>
      </c>
      <c r="D6" s="14">
        <f t="shared" si="0"/>
        <v>58023686</v>
      </c>
    </row>
    <row r="7" spans="1:4" x14ac:dyDescent="0.25">
      <c r="A7" s="6">
        <v>2636126</v>
      </c>
      <c r="B7" s="9">
        <v>16170536</v>
      </c>
      <c r="C7" s="2">
        <v>1247085</v>
      </c>
      <c r="D7" s="14">
        <f t="shared" si="0"/>
        <v>17417621</v>
      </c>
    </row>
    <row r="8" spans="1:4" x14ac:dyDescent="0.25">
      <c r="A8" s="6">
        <v>2866591</v>
      </c>
      <c r="B8" s="9">
        <v>96000000</v>
      </c>
      <c r="C8" s="2">
        <v>9000000</v>
      </c>
      <c r="D8" s="14">
        <f t="shared" si="0"/>
        <v>105000000</v>
      </c>
    </row>
    <row r="9" spans="1:4" x14ac:dyDescent="0.25">
      <c r="A9" s="6">
        <v>2885952</v>
      </c>
      <c r="B9" s="9">
        <v>29166667</v>
      </c>
      <c r="C9" s="2">
        <v>2500000</v>
      </c>
      <c r="D9" s="14">
        <f t="shared" si="0"/>
        <v>31666667</v>
      </c>
    </row>
    <row r="10" spans="1:4" x14ac:dyDescent="0.25">
      <c r="A10" s="6">
        <v>3015157</v>
      </c>
      <c r="B10" s="9">
        <v>74701972</v>
      </c>
      <c r="C10" s="2">
        <v>8512467</v>
      </c>
      <c r="D10" s="14">
        <f t="shared" si="0"/>
        <v>83214439</v>
      </c>
    </row>
    <row r="11" spans="1:4" x14ac:dyDescent="0.25">
      <c r="A11" s="6">
        <v>3102974</v>
      </c>
      <c r="B11" s="9">
        <v>11241259</v>
      </c>
      <c r="C11" s="2">
        <v>2112012</v>
      </c>
      <c r="D11" s="14">
        <f t="shared" si="0"/>
        <v>13353271</v>
      </c>
    </row>
    <row r="12" spans="1:4" x14ac:dyDescent="0.25">
      <c r="A12" s="6">
        <v>3115294</v>
      </c>
      <c r="B12" s="10">
        <v>23666667</v>
      </c>
      <c r="C12" s="2">
        <v>2500000</v>
      </c>
      <c r="D12" s="14">
        <f t="shared" si="0"/>
        <v>26166667</v>
      </c>
    </row>
    <row r="13" spans="1:4" x14ac:dyDescent="0.25">
      <c r="A13" s="6">
        <v>3123410</v>
      </c>
      <c r="B13" s="11">
        <v>54600000</v>
      </c>
      <c r="C13" s="2">
        <v>6000000</v>
      </c>
      <c r="D13" s="14">
        <f t="shared" si="0"/>
        <v>60600000</v>
      </c>
    </row>
    <row r="14" spans="1:4" x14ac:dyDescent="0.25">
      <c r="A14" s="6">
        <v>3148254</v>
      </c>
      <c r="B14" s="11">
        <v>31733333</v>
      </c>
      <c r="C14" s="2">
        <v>4000000</v>
      </c>
      <c r="D14" s="14">
        <f t="shared" si="0"/>
        <v>35733333</v>
      </c>
    </row>
    <row r="15" spans="1:4" x14ac:dyDescent="0.25">
      <c r="A15" s="6">
        <v>3195709</v>
      </c>
      <c r="B15" s="11">
        <v>36000000</v>
      </c>
      <c r="C15" s="2">
        <v>6000000</v>
      </c>
      <c r="D15" s="14">
        <f t="shared" si="0"/>
        <v>42000000</v>
      </c>
    </row>
    <row r="16" spans="1:4" x14ac:dyDescent="0.25">
      <c r="A16" s="6">
        <v>3211262</v>
      </c>
      <c r="B16" s="11">
        <v>20800000</v>
      </c>
      <c r="C16" s="2">
        <v>3000000</v>
      </c>
      <c r="D16" s="14">
        <f t="shared" si="0"/>
        <v>23800000</v>
      </c>
    </row>
    <row r="17" spans="1:4" x14ac:dyDescent="0.25">
      <c r="A17" s="6">
        <v>3212447</v>
      </c>
      <c r="B17" s="11">
        <v>41400000</v>
      </c>
      <c r="C17" s="2">
        <v>6000000</v>
      </c>
      <c r="D17" s="14">
        <f t="shared" si="0"/>
        <v>47400000</v>
      </c>
    </row>
    <row r="18" spans="1:4" x14ac:dyDescent="0.25">
      <c r="A18" s="6">
        <v>3219343</v>
      </c>
      <c r="B18" s="11">
        <v>17333333</v>
      </c>
      <c r="C18" s="2">
        <v>2500000</v>
      </c>
      <c r="D18" s="14">
        <f t="shared" si="0"/>
        <v>19833333</v>
      </c>
    </row>
    <row r="19" spans="1:4" x14ac:dyDescent="0.25">
      <c r="A19" s="6">
        <v>3219453</v>
      </c>
      <c r="B19" s="11">
        <v>27600000</v>
      </c>
      <c r="C19" s="2">
        <v>4000000</v>
      </c>
      <c r="D19" s="14">
        <f t="shared" si="0"/>
        <v>31600000</v>
      </c>
    </row>
    <row r="20" spans="1:4" x14ac:dyDescent="0.25">
      <c r="A20" s="6">
        <v>3219926</v>
      </c>
      <c r="B20" s="11">
        <v>35400000</v>
      </c>
      <c r="C20" s="2">
        <v>600000</v>
      </c>
      <c r="D20" s="14">
        <f t="shared" si="0"/>
        <v>36000000</v>
      </c>
    </row>
    <row r="21" spans="1:4" x14ac:dyDescent="0.25">
      <c r="A21" s="6">
        <v>3222709</v>
      </c>
      <c r="B21" s="11">
        <v>28000000</v>
      </c>
      <c r="C21" s="2">
        <v>4000000</v>
      </c>
      <c r="D21" s="14">
        <f t="shared" si="0"/>
        <v>32000000</v>
      </c>
    </row>
    <row r="22" spans="1:4" x14ac:dyDescent="0.25">
      <c r="A22" s="6">
        <v>3224063</v>
      </c>
      <c r="B22" s="11">
        <v>15400000</v>
      </c>
      <c r="C22" s="2">
        <v>2200000</v>
      </c>
      <c r="D22" s="14">
        <f t="shared" si="0"/>
        <v>17600000</v>
      </c>
    </row>
    <row r="23" spans="1:4" x14ac:dyDescent="0.25">
      <c r="A23" s="6">
        <v>3224197</v>
      </c>
      <c r="B23" s="11">
        <v>34000000</v>
      </c>
      <c r="C23" s="2">
        <v>1000000</v>
      </c>
      <c r="D23" s="14">
        <f t="shared" si="0"/>
        <v>35000000</v>
      </c>
    </row>
    <row r="24" spans="1:4" x14ac:dyDescent="0.25">
      <c r="A24" s="6">
        <v>3225984</v>
      </c>
      <c r="B24" s="11">
        <v>27866667</v>
      </c>
      <c r="C24" s="2">
        <v>4000000</v>
      </c>
      <c r="D24" s="14">
        <f t="shared" si="0"/>
        <v>31866667</v>
      </c>
    </row>
    <row r="25" spans="1:4" x14ac:dyDescent="0.25">
      <c r="A25" s="6">
        <v>3226731</v>
      </c>
      <c r="B25" s="11">
        <v>28000000</v>
      </c>
      <c r="C25" s="2">
        <v>4000000</v>
      </c>
      <c r="D25" s="14">
        <f t="shared" si="0"/>
        <v>32000000</v>
      </c>
    </row>
    <row r="26" spans="1:4" x14ac:dyDescent="0.25">
      <c r="A26" s="6">
        <v>3229641</v>
      </c>
      <c r="B26" s="11">
        <v>34833333</v>
      </c>
      <c r="C26" s="2">
        <v>5000000</v>
      </c>
      <c r="D26" s="14">
        <f t="shared" si="0"/>
        <v>39833333</v>
      </c>
    </row>
    <row r="27" spans="1:4" x14ac:dyDescent="0.25">
      <c r="A27" s="6">
        <v>3230117</v>
      </c>
      <c r="B27" s="11">
        <v>41600000</v>
      </c>
      <c r="C27" s="2">
        <v>6000000</v>
      </c>
      <c r="D27" s="14">
        <f t="shared" si="0"/>
        <v>47600000</v>
      </c>
    </row>
    <row r="28" spans="1:4" x14ac:dyDescent="0.25">
      <c r="A28" s="6">
        <v>3230244</v>
      </c>
      <c r="B28" s="11">
        <v>48533333</v>
      </c>
      <c r="C28" s="2">
        <v>7000000</v>
      </c>
      <c r="D28" s="14">
        <f t="shared" si="0"/>
        <v>55533333</v>
      </c>
    </row>
    <row r="29" spans="1:4" x14ac:dyDescent="0.25">
      <c r="A29" s="6">
        <v>3230561</v>
      </c>
      <c r="B29" s="11">
        <v>17416667</v>
      </c>
      <c r="C29" s="2">
        <v>2500000</v>
      </c>
      <c r="D29" s="14">
        <f t="shared" si="0"/>
        <v>19916667</v>
      </c>
    </row>
    <row r="30" spans="1:4" x14ac:dyDescent="0.25">
      <c r="A30" s="6">
        <v>3238725</v>
      </c>
      <c r="B30" s="11">
        <v>34666667</v>
      </c>
      <c r="C30" s="2">
        <v>333333</v>
      </c>
      <c r="D30" s="14">
        <f t="shared" si="0"/>
        <v>35000000</v>
      </c>
    </row>
    <row r="31" spans="1:4" x14ac:dyDescent="0.25">
      <c r="A31" s="6">
        <v>3239282</v>
      </c>
      <c r="B31" s="11">
        <v>47200000</v>
      </c>
      <c r="C31" s="2">
        <v>800000</v>
      </c>
      <c r="D31" s="14">
        <f t="shared" si="0"/>
        <v>48000000</v>
      </c>
    </row>
    <row r="32" spans="1:4" x14ac:dyDescent="0.25">
      <c r="A32" s="6">
        <v>3240037</v>
      </c>
      <c r="B32" s="11">
        <v>34833333</v>
      </c>
      <c r="C32" s="2">
        <v>5000000</v>
      </c>
      <c r="D32" s="14">
        <f t="shared" si="0"/>
        <v>39833333</v>
      </c>
    </row>
    <row r="33" spans="1:4" x14ac:dyDescent="0.25">
      <c r="A33" s="6">
        <v>3240406</v>
      </c>
      <c r="B33" s="11">
        <v>28000000</v>
      </c>
      <c r="C33" s="2">
        <v>4000000</v>
      </c>
      <c r="D33" s="14">
        <f t="shared" si="0"/>
        <v>32000000</v>
      </c>
    </row>
    <row r="34" spans="1:4" x14ac:dyDescent="0.25">
      <c r="A34" s="6">
        <v>3241649</v>
      </c>
      <c r="B34" s="11">
        <v>15180000</v>
      </c>
      <c r="C34" s="2">
        <v>2200000</v>
      </c>
      <c r="D34" s="14">
        <f t="shared" si="0"/>
        <v>17380000</v>
      </c>
    </row>
    <row r="35" spans="1:4" x14ac:dyDescent="0.25">
      <c r="A35" s="6">
        <v>3241769</v>
      </c>
      <c r="B35" s="11">
        <v>17333333</v>
      </c>
      <c r="C35" s="2">
        <v>2500000</v>
      </c>
      <c r="D35" s="14">
        <f t="shared" si="0"/>
        <v>19833333</v>
      </c>
    </row>
    <row r="36" spans="1:4" x14ac:dyDescent="0.25">
      <c r="A36" s="6">
        <v>3242089</v>
      </c>
      <c r="B36" s="11">
        <v>17250000</v>
      </c>
      <c r="C36" s="2">
        <v>2500000</v>
      </c>
      <c r="D36" s="14">
        <f t="shared" si="0"/>
        <v>19750000</v>
      </c>
    </row>
    <row r="37" spans="1:4" x14ac:dyDescent="0.25">
      <c r="A37" s="6">
        <v>3242529</v>
      </c>
      <c r="B37" s="11">
        <v>16666667</v>
      </c>
      <c r="C37" s="2">
        <v>2500000</v>
      </c>
      <c r="D37" s="14">
        <f t="shared" si="0"/>
        <v>19166667</v>
      </c>
    </row>
    <row r="38" spans="1:4" x14ac:dyDescent="0.25">
      <c r="A38" s="6">
        <v>3248720</v>
      </c>
      <c r="B38" s="11">
        <v>12600000</v>
      </c>
      <c r="C38" s="2">
        <v>1800000</v>
      </c>
      <c r="D38" s="14">
        <f t="shared" si="0"/>
        <v>14400000</v>
      </c>
    </row>
    <row r="39" spans="1:4" x14ac:dyDescent="0.25">
      <c r="A39" s="6">
        <v>3248789</v>
      </c>
      <c r="B39" s="11">
        <v>13933333</v>
      </c>
      <c r="C39" s="2">
        <v>2000000</v>
      </c>
      <c r="D39" s="14">
        <f t="shared" si="0"/>
        <v>15933333</v>
      </c>
    </row>
    <row r="40" spans="1:4" x14ac:dyDescent="0.25">
      <c r="A40" s="6">
        <v>3262189</v>
      </c>
      <c r="B40" s="11">
        <v>29833333</v>
      </c>
      <c r="C40" s="2">
        <v>4166667</v>
      </c>
      <c r="D40" s="14">
        <f t="shared" si="0"/>
        <v>34000000</v>
      </c>
    </row>
    <row r="41" spans="1:4" x14ac:dyDescent="0.25">
      <c r="A41" s="6">
        <v>3262508</v>
      </c>
      <c r="B41" s="11">
        <v>27866667</v>
      </c>
      <c r="C41" s="2">
        <v>4000000</v>
      </c>
      <c r="D41" s="14">
        <f t="shared" si="0"/>
        <v>31866667</v>
      </c>
    </row>
    <row r="42" spans="1:4" x14ac:dyDescent="0.25">
      <c r="A42" s="6">
        <v>3263027</v>
      </c>
      <c r="B42" s="11">
        <v>41400000</v>
      </c>
      <c r="C42" s="2">
        <v>600000</v>
      </c>
      <c r="D42" s="14">
        <f t="shared" si="0"/>
        <v>42000000</v>
      </c>
    </row>
    <row r="43" spans="1:4" x14ac:dyDescent="0.25">
      <c r="A43" s="6">
        <v>3263730</v>
      </c>
      <c r="B43" s="11">
        <v>41800000</v>
      </c>
      <c r="C43" s="2">
        <v>6000000</v>
      </c>
      <c r="D43" s="14">
        <f t="shared" si="0"/>
        <v>47800000</v>
      </c>
    </row>
    <row r="44" spans="1:4" x14ac:dyDescent="0.25">
      <c r="A44" s="6">
        <v>3264130</v>
      </c>
      <c r="B44" s="11">
        <v>41800000</v>
      </c>
      <c r="C44" s="2">
        <v>6000000</v>
      </c>
      <c r="D44" s="14">
        <f t="shared" si="0"/>
        <v>47800000</v>
      </c>
    </row>
    <row r="45" spans="1:4" x14ac:dyDescent="0.25">
      <c r="A45" s="6">
        <v>3265927</v>
      </c>
      <c r="B45" s="11">
        <v>17500000</v>
      </c>
      <c r="C45" s="2">
        <v>2500000</v>
      </c>
      <c r="D45" s="14">
        <f t="shared" si="0"/>
        <v>20000000</v>
      </c>
    </row>
    <row r="46" spans="1:4" x14ac:dyDescent="0.25">
      <c r="A46" s="6">
        <v>3266164</v>
      </c>
      <c r="B46" s="11">
        <v>41600000</v>
      </c>
      <c r="C46" s="2">
        <v>6000000</v>
      </c>
      <c r="D46" s="14">
        <f t="shared" si="0"/>
        <v>47600000</v>
      </c>
    </row>
    <row r="47" spans="1:4" x14ac:dyDescent="0.25">
      <c r="A47" s="6">
        <v>3266371</v>
      </c>
      <c r="B47" s="11">
        <v>29500000</v>
      </c>
      <c r="C47" s="2">
        <v>500000</v>
      </c>
      <c r="D47" s="14">
        <f t="shared" si="0"/>
        <v>30000000</v>
      </c>
    </row>
    <row r="48" spans="1:4" x14ac:dyDescent="0.25">
      <c r="A48" s="6">
        <v>3267160</v>
      </c>
      <c r="B48" s="11">
        <v>41600000</v>
      </c>
      <c r="C48" s="2">
        <v>6000000</v>
      </c>
      <c r="D48" s="14">
        <f t="shared" si="0"/>
        <v>47600000</v>
      </c>
    </row>
    <row r="49" spans="1:4" x14ac:dyDescent="0.25">
      <c r="A49" s="6">
        <v>3267370</v>
      </c>
      <c r="B49" s="11">
        <v>27733333</v>
      </c>
      <c r="C49" s="2">
        <v>4000000</v>
      </c>
      <c r="D49" s="14">
        <f t="shared" si="0"/>
        <v>31733333</v>
      </c>
    </row>
    <row r="50" spans="1:4" x14ac:dyDescent="0.25">
      <c r="A50" s="6">
        <v>3267423</v>
      </c>
      <c r="B50" s="11">
        <v>24833333</v>
      </c>
      <c r="C50" s="2">
        <v>5166667</v>
      </c>
      <c r="D50" s="14">
        <f t="shared" si="0"/>
        <v>30000000</v>
      </c>
    </row>
    <row r="51" spans="1:4" x14ac:dyDescent="0.25">
      <c r="A51" s="6">
        <v>3268506</v>
      </c>
      <c r="B51" s="11">
        <v>34833333</v>
      </c>
      <c r="C51" s="2">
        <v>5000000</v>
      </c>
      <c r="D51" s="14">
        <f t="shared" si="0"/>
        <v>39833333</v>
      </c>
    </row>
    <row r="52" spans="1:4" x14ac:dyDescent="0.25">
      <c r="A52" s="6">
        <v>3268999</v>
      </c>
      <c r="B52" s="11">
        <v>48533333</v>
      </c>
      <c r="C52" s="2">
        <v>7000000</v>
      </c>
      <c r="D52" s="14">
        <f t="shared" si="0"/>
        <v>55533333</v>
      </c>
    </row>
    <row r="53" spans="1:4" x14ac:dyDescent="0.25">
      <c r="A53" s="6">
        <v>3272459</v>
      </c>
      <c r="B53" s="11">
        <v>15260000</v>
      </c>
      <c r="C53" s="2">
        <v>2180000</v>
      </c>
      <c r="D53" s="14">
        <f t="shared" si="0"/>
        <v>17440000</v>
      </c>
    </row>
    <row r="54" spans="1:4" x14ac:dyDescent="0.25">
      <c r="A54" s="6">
        <v>3273020</v>
      </c>
      <c r="B54" s="11">
        <v>15180000</v>
      </c>
      <c r="C54" s="2">
        <v>2200000</v>
      </c>
      <c r="D54" s="14">
        <f t="shared" si="0"/>
        <v>17380000</v>
      </c>
    </row>
    <row r="55" spans="1:4" x14ac:dyDescent="0.25">
      <c r="A55" s="6">
        <v>3273547</v>
      </c>
      <c r="B55" s="11">
        <v>27733333</v>
      </c>
      <c r="C55" s="2">
        <v>4000000</v>
      </c>
      <c r="D55" s="14">
        <f t="shared" si="0"/>
        <v>31733333</v>
      </c>
    </row>
    <row r="56" spans="1:4" x14ac:dyDescent="0.25">
      <c r="A56" s="6">
        <v>3277775</v>
      </c>
      <c r="B56" s="11">
        <v>29500000</v>
      </c>
      <c r="C56" s="2">
        <v>500000</v>
      </c>
      <c r="D56" s="14">
        <f t="shared" si="0"/>
        <v>30000000</v>
      </c>
    </row>
    <row r="57" spans="1:4" x14ac:dyDescent="0.25">
      <c r="A57" s="6">
        <v>3280513</v>
      </c>
      <c r="B57" s="11">
        <v>12480000</v>
      </c>
      <c r="C57" s="2">
        <v>1800000</v>
      </c>
      <c r="D57" s="14">
        <f t="shared" si="0"/>
        <v>14280000</v>
      </c>
    </row>
    <row r="58" spans="1:4" x14ac:dyDescent="0.25">
      <c r="A58" s="6">
        <v>3283223</v>
      </c>
      <c r="B58" s="11">
        <v>17250000</v>
      </c>
      <c r="C58" s="2">
        <v>2500000</v>
      </c>
      <c r="D58" s="14">
        <f t="shared" si="0"/>
        <v>19750000</v>
      </c>
    </row>
    <row r="59" spans="1:4" x14ac:dyDescent="0.25">
      <c r="A59" s="6">
        <v>3286223</v>
      </c>
      <c r="B59" s="11">
        <v>29000000</v>
      </c>
      <c r="C59" s="2">
        <v>1000000</v>
      </c>
      <c r="D59" s="14">
        <f t="shared" si="0"/>
        <v>30000000</v>
      </c>
    </row>
    <row r="60" spans="1:4" x14ac:dyDescent="0.25">
      <c r="A60" s="6">
        <v>3289009</v>
      </c>
      <c r="B60" s="11">
        <v>48766667</v>
      </c>
      <c r="C60" s="2">
        <v>7000000</v>
      </c>
      <c r="D60" s="14">
        <f t="shared" si="0"/>
        <v>55766667</v>
      </c>
    </row>
    <row r="61" spans="1:4" x14ac:dyDescent="0.25">
      <c r="A61" s="6">
        <v>3297535</v>
      </c>
      <c r="B61" s="11">
        <v>42000000</v>
      </c>
      <c r="C61" s="2">
        <v>6000000</v>
      </c>
      <c r="D61" s="14">
        <f t="shared" si="0"/>
        <v>48000000</v>
      </c>
    </row>
    <row r="62" spans="1:4" x14ac:dyDescent="0.25">
      <c r="A62" s="6">
        <v>3298421</v>
      </c>
      <c r="B62" s="11">
        <v>16240000</v>
      </c>
      <c r="C62" s="2">
        <v>5600000</v>
      </c>
      <c r="D62" s="14">
        <f t="shared" si="0"/>
        <v>21840000</v>
      </c>
    </row>
    <row r="63" spans="1:4" x14ac:dyDescent="0.25">
      <c r="A63" s="6">
        <v>3298525</v>
      </c>
      <c r="B63" s="11">
        <v>27733333</v>
      </c>
      <c r="C63" s="2">
        <v>4000000</v>
      </c>
      <c r="D63" s="14">
        <f t="shared" si="0"/>
        <v>31733333</v>
      </c>
    </row>
    <row r="64" spans="1:4" x14ac:dyDescent="0.25">
      <c r="A64" s="6">
        <v>3302752</v>
      </c>
      <c r="B64" s="11">
        <v>23600000</v>
      </c>
      <c r="C64" s="2">
        <v>400000</v>
      </c>
      <c r="D64" s="14">
        <f t="shared" si="0"/>
        <v>24000000</v>
      </c>
    </row>
    <row r="65" spans="1:4" x14ac:dyDescent="0.25">
      <c r="A65" s="6">
        <v>3304482</v>
      </c>
      <c r="B65" s="11">
        <v>34833333</v>
      </c>
      <c r="C65" s="2">
        <v>5000000</v>
      </c>
      <c r="D65" s="14">
        <f t="shared" si="0"/>
        <v>39833333</v>
      </c>
    </row>
    <row r="66" spans="1:4" x14ac:dyDescent="0.25">
      <c r="A66" s="6">
        <v>3305080</v>
      </c>
      <c r="B66" s="11">
        <v>53866667</v>
      </c>
      <c r="C66" s="2">
        <v>8000000</v>
      </c>
      <c r="D66" s="14">
        <f t="shared" si="0"/>
        <v>61866667</v>
      </c>
    </row>
    <row r="67" spans="1:4" x14ac:dyDescent="0.25">
      <c r="A67" s="6">
        <v>3305241</v>
      </c>
      <c r="B67" s="11">
        <v>55200000</v>
      </c>
      <c r="C67" s="2">
        <v>800000</v>
      </c>
      <c r="D67" s="14">
        <f t="shared" ref="D67:D130" si="1">B67+C67</f>
        <v>56000000</v>
      </c>
    </row>
    <row r="68" spans="1:4" x14ac:dyDescent="0.25">
      <c r="A68" s="6">
        <v>3318191</v>
      </c>
      <c r="B68" s="11">
        <v>53333333</v>
      </c>
      <c r="C68" s="2">
        <v>8000000</v>
      </c>
      <c r="D68" s="14">
        <f t="shared" si="1"/>
        <v>61333333</v>
      </c>
    </row>
    <row r="69" spans="1:4" x14ac:dyDescent="0.25">
      <c r="A69" s="6">
        <v>3318716</v>
      </c>
      <c r="B69" s="11">
        <v>53866667</v>
      </c>
      <c r="C69" s="2">
        <v>8000000</v>
      </c>
      <c r="D69" s="14">
        <f t="shared" si="1"/>
        <v>61866667</v>
      </c>
    </row>
    <row r="70" spans="1:4" x14ac:dyDescent="0.25">
      <c r="A70" s="6">
        <v>3319356</v>
      </c>
      <c r="B70" s="11">
        <v>27600000</v>
      </c>
      <c r="C70" s="2">
        <v>4000000</v>
      </c>
      <c r="D70" s="14">
        <f t="shared" si="1"/>
        <v>31600000</v>
      </c>
    </row>
    <row r="71" spans="1:4" x14ac:dyDescent="0.25">
      <c r="A71" s="6">
        <v>3319920</v>
      </c>
      <c r="B71" s="11">
        <v>27733333</v>
      </c>
      <c r="C71" s="2">
        <v>4000000</v>
      </c>
      <c r="D71" s="14">
        <f t="shared" si="1"/>
        <v>31733333</v>
      </c>
    </row>
    <row r="72" spans="1:4" x14ac:dyDescent="0.25">
      <c r="A72" s="6">
        <v>3320256</v>
      </c>
      <c r="B72" s="11">
        <v>23200000</v>
      </c>
      <c r="C72" s="2">
        <v>800000</v>
      </c>
      <c r="D72" s="14">
        <f t="shared" si="1"/>
        <v>24000000</v>
      </c>
    </row>
    <row r="73" spans="1:4" x14ac:dyDescent="0.25">
      <c r="A73" s="6">
        <v>3322036</v>
      </c>
      <c r="B73" s="11">
        <v>23600000</v>
      </c>
      <c r="C73" s="2">
        <v>400000</v>
      </c>
      <c r="D73" s="14">
        <f t="shared" si="1"/>
        <v>24000000</v>
      </c>
    </row>
    <row r="74" spans="1:4" x14ac:dyDescent="0.25">
      <c r="A74" s="6">
        <v>3326145</v>
      </c>
      <c r="B74" s="11">
        <v>34666667</v>
      </c>
      <c r="C74" s="2">
        <v>5000000</v>
      </c>
      <c r="D74" s="14">
        <f t="shared" si="1"/>
        <v>39666667</v>
      </c>
    </row>
    <row r="75" spans="1:4" x14ac:dyDescent="0.25">
      <c r="A75" s="6">
        <v>3336924</v>
      </c>
      <c r="B75" s="11">
        <v>14000000</v>
      </c>
      <c r="C75" s="2">
        <v>2000000</v>
      </c>
      <c r="D75" s="14">
        <f t="shared" si="1"/>
        <v>16000000</v>
      </c>
    </row>
    <row r="76" spans="1:4" x14ac:dyDescent="0.25">
      <c r="A76" s="6">
        <v>3344058</v>
      </c>
      <c r="B76" s="11">
        <v>15260000</v>
      </c>
      <c r="C76" s="2">
        <v>2180000</v>
      </c>
      <c r="D76" s="14">
        <f t="shared" si="1"/>
        <v>17440000</v>
      </c>
    </row>
    <row r="77" spans="1:4" x14ac:dyDescent="0.25">
      <c r="A77" s="6">
        <v>3344816</v>
      </c>
      <c r="B77" s="11">
        <v>36000000</v>
      </c>
      <c r="C77" s="2">
        <v>6000000</v>
      </c>
      <c r="D77" s="14">
        <f t="shared" si="1"/>
        <v>42000000</v>
      </c>
    </row>
    <row r="78" spans="1:4" x14ac:dyDescent="0.25">
      <c r="A78" s="6">
        <v>3345972</v>
      </c>
      <c r="B78" s="11">
        <v>23866667</v>
      </c>
      <c r="C78" s="2">
        <v>4133333</v>
      </c>
      <c r="D78" s="14">
        <f t="shared" si="1"/>
        <v>28000000</v>
      </c>
    </row>
    <row r="79" spans="1:4" x14ac:dyDescent="0.25">
      <c r="A79" s="6">
        <v>3346059</v>
      </c>
      <c r="B79" s="11">
        <v>18333333</v>
      </c>
      <c r="C79" s="2">
        <v>1000000</v>
      </c>
      <c r="D79" s="14">
        <f t="shared" si="1"/>
        <v>19333333</v>
      </c>
    </row>
    <row r="80" spans="1:4" x14ac:dyDescent="0.25">
      <c r="A80" s="6">
        <v>3346775</v>
      </c>
      <c r="B80" s="11">
        <v>34000000</v>
      </c>
      <c r="C80" s="2">
        <v>5000000</v>
      </c>
      <c r="D80" s="14">
        <f t="shared" si="1"/>
        <v>39000000</v>
      </c>
    </row>
    <row r="81" spans="1:4" x14ac:dyDescent="0.25">
      <c r="A81" s="6">
        <v>3393273</v>
      </c>
      <c r="B81" s="11">
        <v>54133333</v>
      </c>
      <c r="C81" s="2">
        <v>8000000</v>
      </c>
      <c r="D81" s="14">
        <f t="shared" si="1"/>
        <v>62133333</v>
      </c>
    </row>
    <row r="82" spans="1:4" x14ac:dyDescent="0.25">
      <c r="A82" s="6">
        <v>3394732</v>
      </c>
      <c r="B82" s="11">
        <v>31500000</v>
      </c>
      <c r="C82" s="2">
        <v>10500000</v>
      </c>
      <c r="D82" s="14">
        <f t="shared" si="1"/>
        <v>42000000</v>
      </c>
    </row>
    <row r="83" spans="1:4" x14ac:dyDescent="0.25">
      <c r="A83" s="6">
        <v>3397729</v>
      </c>
      <c r="B83" s="11">
        <v>41800000</v>
      </c>
      <c r="C83" s="2">
        <v>6000000</v>
      </c>
      <c r="D83" s="14">
        <f t="shared" si="1"/>
        <v>47800000</v>
      </c>
    </row>
    <row r="84" spans="1:4" x14ac:dyDescent="0.25">
      <c r="A84" s="6">
        <v>3436078</v>
      </c>
      <c r="B84" s="11">
        <v>27200000</v>
      </c>
      <c r="C84" s="2">
        <v>800000</v>
      </c>
      <c r="D84" s="14">
        <f t="shared" si="1"/>
        <v>28000000</v>
      </c>
    </row>
    <row r="85" spans="1:4" x14ac:dyDescent="0.25">
      <c r="A85" s="6">
        <v>3442553</v>
      </c>
      <c r="B85" s="11">
        <v>30450000</v>
      </c>
      <c r="C85" s="2">
        <v>4500000</v>
      </c>
      <c r="D85" s="14">
        <f t="shared" si="1"/>
        <v>34950000</v>
      </c>
    </row>
    <row r="86" spans="1:4" x14ac:dyDescent="0.25">
      <c r="A86" s="6">
        <v>3442618</v>
      </c>
      <c r="B86" s="11">
        <v>15260000</v>
      </c>
      <c r="C86" s="2">
        <v>2180000</v>
      </c>
      <c r="D86" s="14">
        <f t="shared" si="1"/>
        <v>17440000</v>
      </c>
    </row>
    <row r="87" spans="1:4" x14ac:dyDescent="0.25">
      <c r="A87" s="6">
        <v>3442628</v>
      </c>
      <c r="B87" s="11">
        <v>41400000</v>
      </c>
      <c r="C87" s="2">
        <v>6000000</v>
      </c>
      <c r="D87" s="14">
        <f t="shared" si="1"/>
        <v>47400000</v>
      </c>
    </row>
    <row r="88" spans="1:4" x14ac:dyDescent="0.25">
      <c r="A88" s="6">
        <v>3443791</v>
      </c>
      <c r="B88" s="11">
        <v>47366667</v>
      </c>
      <c r="C88" s="2">
        <v>7000000</v>
      </c>
      <c r="D88" s="14">
        <f t="shared" si="1"/>
        <v>54366667</v>
      </c>
    </row>
    <row r="89" spans="1:4" x14ac:dyDescent="0.25">
      <c r="A89" s="6">
        <v>3444436</v>
      </c>
      <c r="B89" s="11">
        <v>13000000</v>
      </c>
      <c r="C89" s="2">
        <v>2000000</v>
      </c>
      <c r="D89" s="14">
        <f t="shared" si="1"/>
        <v>15000000</v>
      </c>
    </row>
    <row r="90" spans="1:4" x14ac:dyDescent="0.25">
      <c r="A90" s="6">
        <v>3448370</v>
      </c>
      <c r="B90" s="11">
        <v>48300000</v>
      </c>
      <c r="C90" s="2">
        <v>7000000</v>
      </c>
      <c r="D90" s="14">
        <f t="shared" si="1"/>
        <v>55300000</v>
      </c>
    </row>
    <row r="91" spans="1:4" x14ac:dyDescent="0.25">
      <c r="A91" s="6">
        <v>3456627</v>
      </c>
      <c r="B91" s="11">
        <v>17333333</v>
      </c>
      <c r="C91" s="2">
        <v>2500000</v>
      </c>
      <c r="D91" s="14">
        <f t="shared" si="1"/>
        <v>19833333</v>
      </c>
    </row>
    <row r="92" spans="1:4" x14ac:dyDescent="0.25">
      <c r="A92" s="6">
        <v>3457471</v>
      </c>
      <c r="B92" s="11">
        <v>12480000</v>
      </c>
      <c r="C92" s="2">
        <v>1800000</v>
      </c>
      <c r="D92" s="14">
        <f t="shared" si="1"/>
        <v>14280000</v>
      </c>
    </row>
    <row r="93" spans="1:4" x14ac:dyDescent="0.25">
      <c r="A93" s="6">
        <v>3478659</v>
      </c>
      <c r="B93" s="11">
        <v>41600000</v>
      </c>
      <c r="C93" s="2">
        <v>6000000</v>
      </c>
      <c r="D93" s="14">
        <f t="shared" si="1"/>
        <v>47600000</v>
      </c>
    </row>
    <row r="94" spans="1:4" x14ac:dyDescent="0.25">
      <c r="A94" s="6">
        <v>3488929</v>
      </c>
      <c r="B94" s="11">
        <v>20266667</v>
      </c>
      <c r="C94" s="2">
        <v>3733333</v>
      </c>
      <c r="D94" s="14">
        <f t="shared" si="1"/>
        <v>24000000</v>
      </c>
    </row>
    <row r="95" spans="1:4" x14ac:dyDescent="0.25">
      <c r="A95" s="6">
        <v>3490067</v>
      </c>
      <c r="B95" s="11">
        <v>41400000</v>
      </c>
      <c r="C95" s="2">
        <v>6000000</v>
      </c>
      <c r="D95" s="14">
        <f t="shared" si="1"/>
        <v>47400000</v>
      </c>
    </row>
    <row r="96" spans="1:4" x14ac:dyDescent="0.25">
      <c r="A96" s="6">
        <v>3490997</v>
      </c>
      <c r="B96" s="11">
        <v>34666667</v>
      </c>
      <c r="C96" s="2">
        <v>5000000</v>
      </c>
      <c r="D96" s="14">
        <f t="shared" si="1"/>
        <v>39666667</v>
      </c>
    </row>
    <row r="97" spans="1:4" x14ac:dyDescent="0.25">
      <c r="A97" s="6">
        <v>3491261</v>
      </c>
      <c r="B97" s="11">
        <v>22666667</v>
      </c>
      <c r="C97" s="2">
        <v>1333333</v>
      </c>
      <c r="D97" s="14">
        <f t="shared" si="1"/>
        <v>24000000</v>
      </c>
    </row>
    <row r="98" spans="1:4" x14ac:dyDescent="0.25">
      <c r="A98" s="6">
        <v>3493523</v>
      </c>
      <c r="B98" s="11">
        <v>41600000</v>
      </c>
      <c r="C98" s="2">
        <v>400000</v>
      </c>
      <c r="D98" s="14">
        <f t="shared" si="1"/>
        <v>42000000</v>
      </c>
    </row>
    <row r="99" spans="1:4" x14ac:dyDescent="0.25">
      <c r="A99" s="6">
        <v>3521999</v>
      </c>
      <c r="B99" s="11">
        <v>34666667</v>
      </c>
      <c r="C99" s="2">
        <v>333333</v>
      </c>
      <c r="D99" s="14">
        <f t="shared" si="1"/>
        <v>35000000</v>
      </c>
    </row>
    <row r="100" spans="1:4" x14ac:dyDescent="0.25">
      <c r="A100" s="6">
        <v>3522317</v>
      </c>
      <c r="B100" s="11">
        <v>17333333</v>
      </c>
      <c r="C100" s="2">
        <v>2500000</v>
      </c>
      <c r="D100" s="14">
        <f t="shared" si="1"/>
        <v>19833333</v>
      </c>
    </row>
    <row r="101" spans="1:4" x14ac:dyDescent="0.25">
      <c r="A101" s="6">
        <v>3681857</v>
      </c>
      <c r="B101" s="11">
        <v>431426420</v>
      </c>
      <c r="C101" s="2">
        <v>115696534</v>
      </c>
      <c r="D101" s="14">
        <f t="shared" si="1"/>
        <v>547122954</v>
      </c>
    </row>
    <row r="102" spans="1:4" x14ac:dyDescent="0.25">
      <c r="A102" s="6">
        <v>3755264</v>
      </c>
      <c r="B102" s="11">
        <v>13000000</v>
      </c>
      <c r="C102" s="2">
        <v>6500000</v>
      </c>
      <c r="D102" s="14">
        <f t="shared" si="1"/>
        <v>19500000</v>
      </c>
    </row>
    <row r="103" spans="1:4" x14ac:dyDescent="0.25">
      <c r="A103" s="6">
        <v>3755553</v>
      </c>
      <c r="B103" s="11">
        <v>24143942</v>
      </c>
      <c r="C103" s="2">
        <v>8047981</v>
      </c>
      <c r="D103" s="14">
        <f t="shared" si="1"/>
        <v>32191923</v>
      </c>
    </row>
    <row r="104" spans="1:4" x14ac:dyDescent="0.25">
      <c r="A104" s="6">
        <v>3757797</v>
      </c>
      <c r="B104" s="11">
        <v>20000000</v>
      </c>
      <c r="C104" s="2">
        <v>10000000</v>
      </c>
      <c r="D104" s="14">
        <f t="shared" si="1"/>
        <v>30000000</v>
      </c>
    </row>
    <row r="105" spans="1:4" x14ac:dyDescent="0.25">
      <c r="A105" s="6">
        <v>3760402</v>
      </c>
      <c r="B105" s="11">
        <v>12833333</v>
      </c>
      <c r="C105" s="2">
        <v>7000000</v>
      </c>
      <c r="D105" s="14">
        <f t="shared" si="1"/>
        <v>19833333</v>
      </c>
    </row>
    <row r="106" spans="1:4" x14ac:dyDescent="0.25">
      <c r="A106" s="6">
        <v>3760705</v>
      </c>
      <c r="B106" s="11">
        <v>12833333</v>
      </c>
      <c r="C106" s="2">
        <v>7000000</v>
      </c>
      <c r="D106" s="14">
        <f t="shared" si="1"/>
        <v>19833333</v>
      </c>
    </row>
    <row r="107" spans="1:4" x14ac:dyDescent="0.25">
      <c r="A107" s="6">
        <v>3764416</v>
      </c>
      <c r="B107" s="11">
        <v>14000000</v>
      </c>
      <c r="C107" s="2">
        <v>7000000</v>
      </c>
      <c r="D107" s="14">
        <f t="shared" si="1"/>
        <v>21000000</v>
      </c>
    </row>
    <row r="108" spans="1:4" x14ac:dyDescent="0.25">
      <c r="A108" s="6">
        <v>3764725</v>
      </c>
      <c r="B108" s="11">
        <v>19040000</v>
      </c>
      <c r="C108" s="2">
        <v>9520000</v>
      </c>
      <c r="D108" s="14">
        <f t="shared" si="1"/>
        <v>28560000</v>
      </c>
    </row>
    <row r="109" spans="1:4" x14ac:dyDescent="0.25">
      <c r="A109" s="6">
        <v>3766401</v>
      </c>
      <c r="B109" s="11">
        <v>23000000</v>
      </c>
      <c r="C109" s="2">
        <v>11500000</v>
      </c>
      <c r="D109" s="14">
        <f t="shared" si="1"/>
        <v>34500000</v>
      </c>
    </row>
    <row r="110" spans="1:4" x14ac:dyDescent="0.25">
      <c r="A110" s="6">
        <v>3767395</v>
      </c>
      <c r="B110" s="11">
        <v>16000000</v>
      </c>
      <c r="C110" s="2">
        <v>8000000</v>
      </c>
      <c r="D110" s="14">
        <f t="shared" si="1"/>
        <v>24000000</v>
      </c>
    </row>
    <row r="111" spans="1:4" x14ac:dyDescent="0.25">
      <c r="A111" s="6">
        <v>3767596</v>
      </c>
      <c r="B111" s="11">
        <v>12000000</v>
      </c>
      <c r="C111" s="2">
        <v>6000000</v>
      </c>
      <c r="D111" s="14">
        <f t="shared" si="1"/>
        <v>18000000</v>
      </c>
    </row>
    <row r="112" spans="1:4" x14ac:dyDescent="0.25">
      <c r="A112" s="6">
        <v>3767849</v>
      </c>
      <c r="B112" s="11">
        <v>113251110</v>
      </c>
      <c r="C112" s="2">
        <v>21135590</v>
      </c>
      <c r="D112" s="14">
        <f t="shared" si="1"/>
        <v>134386700</v>
      </c>
    </row>
    <row r="113" spans="1:4" x14ac:dyDescent="0.25">
      <c r="A113" s="6">
        <v>3767937</v>
      </c>
      <c r="B113" s="11">
        <v>4360000</v>
      </c>
      <c r="C113" s="2">
        <v>2180000</v>
      </c>
      <c r="D113" s="14">
        <f t="shared" si="1"/>
        <v>6540000</v>
      </c>
    </row>
    <row r="114" spans="1:4" x14ac:dyDescent="0.25">
      <c r="A114" s="6">
        <v>3770280</v>
      </c>
      <c r="B114" s="11">
        <v>16000000</v>
      </c>
      <c r="C114" s="2">
        <v>8000000</v>
      </c>
      <c r="D114" s="14">
        <f t="shared" si="1"/>
        <v>24000000</v>
      </c>
    </row>
    <row r="115" spans="1:4" x14ac:dyDescent="0.25">
      <c r="A115" s="6">
        <v>3772254</v>
      </c>
      <c r="B115" s="11">
        <v>24000000</v>
      </c>
      <c r="C115" s="2">
        <v>12000000</v>
      </c>
      <c r="D115" s="14">
        <f t="shared" si="1"/>
        <v>36000000</v>
      </c>
    </row>
    <row r="116" spans="1:4" x14ac:dyDescent="0.25">
      <c r="A116" s="6">
        <v>3773652</v>
      </c>
      <c r="B116" s="11">
        <v>3666667</v>
      </c>
      <c r="C116" s="2">
        <v>2200000</v>
      </c>
      <c r="D116" s="14">
        <f t="shared" si="1"/>
        <v>5866667</v>
      </c>
    </row>
    <row r="117" spans="1:4" x14ac:dyDescent="0.25">
      <c r="A117" s="6">
        <v>3779262</v>
      </c>
      <c r="B117" s="11">
        <v>9166667</v>
      </c>
      <c r="C117" s="2">
        <v>5000000</v>
      </c>
      <c r="D117" s="14">
        <f t="shared" si="1"/>
        <v>14166667</v>
      </c>
    </row>
    <row r="118" spans="1:4" x14ac:dyDescent="0.25">
      <c r="A118" s="6">
        <v>3784942</v>
      </c>
      <c r="B118" s="11">
        <v>3333333</v>
      </c>
      <c r="C118" s="2">
        <v>10000000</v>
      </c>
      <c r="D118" s="14">
        <f t="shared" si="1"/>
        <v>13333333</v>
      </c>
    </row>
    <row r="119" spans="1:4" x14ac:dyDescent="0.25">
      <c r="A119" s="6">
        <v>3785426</v>
      </c>
      <c r="B119" s="11">
        <v>11700000</v>
      </c>
      <c r="C119" s="2">
        <v>3250000</v>
      </c>
      <c r="D119" s="14">
        <f t="shared" si="1"/>
        <v>14950000</v>
      </c>
    </row>
    <row r="120" spans="1:4" x14ac:dyDescent="0.25">
      <c r="A120" s="6">
        <v>3785559</v>
      </c>
      <c r="B120" s="11">
        <v>6666667</v>
      </c>
      <c r="C120" s="2">
        <v>5000000</v>
      </c>
      <c r="D120" s="14">
        <f t="shared" si="1"/>
        <v>11666667</v>
      </c>
    </row>
    <row r="121" spans="1:4" x14ac:dyDescent="0.25">
      <c r="A121" s="6">
        <v>3786494</v>
      </c>
      <c r="B121" s="11">
        <v>2940000</v>
      </c>
      <c r="C121" s="2">
        <v>1800000</v>
      </c>
      <c r="D121" s="14">
        <f t="shared" si="1"/>
        <v>4740000</v>
      </c>
    </row>
    <row r="122" spans="1:4" x14ac:dyDescent="0.25">
      <c r="A122" s="6">
        <v>3786571</v>
      </c>
      <c r="B122" s="11">
        <v>4800000</v>
      </c>
      <c r="C122" s="2">
        <v>4000000</v>
      </c>
      <c r="D122" s="14">
        <f t="shared" si="1"/>
        <v>8800000</v>
      </c>
    </row>
    <row r="123" spans="1:4" x14ac:dyDescent="0.25">
      <c r="A123" s="6">
        <v>3786572</v>
      </c>
      <c r="B123" s="11">
        <v>6133333</v>
      </c>
      <c r="C123" s="2">
        <v>4000000</v>
      </c>
      <c r="D123" s="14">
        <f t="shared" si="1"/>
        <v>10133333</v>
      </c>
    </row>
    <row r="124" spans="1:4" x14ac:dyDescent="0.25">
      <c r="A124" s="6">
        <v>3786770</v>
      </c>
      <c r="B124" s="11">
        <v>1733333</v>
      </c>
      <c r="C124" s="2">
        <v>8000000</v>
      </c>
      <c r="D124" s="14">
        <f t="shared" si="1"/>
        <v>9733333</v>
      </c>
    </row>
    <row r="125" spans="1:4" x14ac:dyDescent="0.25">
      <c r="A125" s="6">
        <v>3786840</v>
      </c>
      <c r="B125" s="11">
        <v>12600000</v>
      </c>
      <c r="C125" s="2">
        <v>9000000</v>
      </c>
      <c r="D125" s="14">
        <f t="shared" si="1"/>
        <v>21600000</v>
      </c>
    </row>
    <row r="126" spans="1:4" x14ac:dyDescent="0.25">
      <c r="A126" s="6">
        <v>3798573</v>
      </c>
      <c r="B126" s="11">
        <v>5600000</v>
      </c>
      <c r="C126" s="2">
        <v>4000000</v>
      </c>
      <c r="D126" s="14">
        <f t="shared" si="1"/>
        <v>9600000</v>
      </c>
    </row>
    <row r="127" spans="1:4" x14ac:dyDescent="0.25">
      <c r="A127" s="6">
        <v>3799527</v>
      </c>
      <c r="B127" s="11">
        <v>3266667</v>
      </c>
      <c r="C127" s="2">
        <v>1800000</v>
      </c>
      <c r="D127" s="14">
        <f t="shared" si="1"/>
        <v>5066667</v>
      </c>
    </row>
    <row r="128" spans="1:4" x14ac:dyDescent="0.25">
      <c r="A128" s="6">
        <v>3800180</v>
      </c>
      <c r="B128" s="11">
        <v>2658076</v>
      </c>
      <c r="C128" s="2">
        <v>1993557</v>
      </c>
      <c r="D128" s="14">
        <f t="shared" si="1"/>
        <v>4651633</v>
      </c>
    </row>
    <row r="129" spans="1:4" x14ac:dyDescent="0.25">
      <c r="A129" s="6">
        <v>3800808</v>
      </c>
      <c r="B129" s="11">
        <v>4300000</v>
      </c>
      <c r="C129" s="2">
        <v>3000000</v>
      </c>
      <c r="D129" s="14">
        <f t="shared" si="1"/>
        <v>7300000</v>
      </c>
    </row>
    <row r="130" spans="1:4" x14ac:dyDescent="0.25">
      <c r="A130" s="6">
        <v>3803241</v>
      </c>
      <c r="B130" s="11">
        <v>2200000</v>
      </c>
      <c r="C130" s="2">
        <v>11000000</v>
      </c>
      <c r="D130" s="14">
        <f t="shared" si="1"/>
        <v>13200000</v>
      </c>
    </row>
    <row r="131" spans="1:4" x14ac:dyDescent="0.25">
      <c r="A131" s="6">
        <v>3803342</v>
      </c>
      <c r="B131" s="11">
        <v>4833333</v>
      </c>
      <c r="C131" s="2">
        <v>5000000</v>
      </c>
      <c r="D131" s="14">
        <f t="shared" ref="D131:D194" si="2">B131+C131</f>
        <v>9833333</v>
      </c>
    </row>
    <row r="132" spans="1:4" x14ac:dyDescent="0.25">
      <c r="A132" s="6">
        <v>3806866</v>
      </c>
      <c r="B132" s="11">
        <v>2833333</v>
      </c>
      <c r="C132" s="2">
        <v>2500000</v>
      </c>
      <c r="D132" s="14">
        <f t="shared" si="2"/>
        <v>5333333</v>
      </c>
    </row>
    <row r="133" spans="1:4" x14ac:dyDescent="0.25">
      <c r="A133" s="6">
        <v>3806892</v>
      </c>
      <c r="B133" s="11">
        <v>8400000</v>
      </c>
      <c r="C133" s="2">
        <v>6000000</v>
      </c>
      <c r="D133" s="14">
        <f t="shared" si="2"/>
        <v>14400000</v>
      </c>
    </row>
    <row r="134" spans="1:4" x14ac:dyDescent="0.25">
      <c r="A134" s="6">
        <v>3807067</v>
      </c>
      <c r="B134" s="11">
        <v>4980000</v>
      </c>
      <c r="C134" s="2">
        <v>4150000</v>
      </c>
      <c r="D134" s="14">
        <f t="shared" si="2"/>
        <v>9130000</v>
      </c>
    </row>
    <row r="135" spans="1:4" x14ac:dyDescent="0.25">
      <c r="A135" s="6">
        <v>3807109</v>
      </c>
      <c r="B135" s="11">
        <v>500000</v>
      </c>
      <c r="C135" s="2">
        <v>5000000</v>
      </c>
      <c r="D135" s="14">
        <f t="shared" si="2"/>
        <v>5500000</v>
      </c>
    </row>
    <row r="136" spans="1:4" x14ac:dyDescent="0.25">
      <c r="A136" s="6">
        <v>3808203</v>
      </c>
      <c r="B136" s="11">
        <v>6000000</v>
      </c>
      <c r="C136" s="2">
        <v>5000000</v>
      </c>
      <c r="D136" s="14">
        <f t="shared" si="2"/>
        <v>11000000</v>
      </c>
    </row>
    <row r="137" spans="1:4" x14ac:dyDescent="0.25">
      <c r="A137" s="6">
        <v>3808286</v>
      </c>
      <c r="B137" s="11">
        <v>10400000</v>
      </c>
      <c r="C137" s="2">
        <v>8000000</v>
      </c>
      <c r="D137" s="14">
        <f t="shared" si="2"/>
        <v>18400000</v>
      </c>
    </row>
    <row r="138" spans="1:4" x14ac:dyDescent="0.25">
      <c r="A138" s="6">
        <v>3811078</v>
      </c>
      <c r="B138" s="11">
        <v>9333333</v>
      </c>
      <c r="C138" s="2">
        <v>8000000</v>
      </c>
      <c r="D138" s="14">
        <f t="shared" si="2"/>
        <v>17333333</v>
      </c>
    </row>
    <row r="139" spans="1:4" x14ac:dyDescent="0.25">
      <c r="A139" s="6">
        <v>3812476</v>
      </c>
      <c r="B139" s="11">
        <v>5666667</v>
      </c>
      <c r="C139" s="2">
        <v>5000000</v>
      </c>
      <c r="D139" s="14">
        <f t="shared" si="2"/>
        <v>10666667</v>
      </c>
    </row>
    <row r="140" spans="1:4" x14ac:dyDescent="0.25">
      <c r="A140" s="6">
        <v>3813753</v>
      </c>
      <c r="B140" s="11">
        <v>7200000</v>
      </c>
      <c r="C140" s="2">
        <v>6000000</v>
      </c>
      <c r="D140" s="14">
        <f t="shared" si="2"/>
        <v>13200000</v>
      </c>
    </row>
    <row r="141" spans="1:4" x14ac:dyDescent="0.25">
      <c r="A141" s="6">
        <v>3818772</v>
      </c>
      <c r="B141" s="11">
        <v>5500000</v>
      </c>
      <c r="C141" s="2">
        <v>5500000</v>
      </c>
      <c r="D141" s="14">
        <f t="shared" si="2"/>
        <v>11000000</v>
      </c>
    </row>
    <row r="142" spans="1:4" x14ac:dyDescent="0.25">
      <c r="A142" s="6">
        <v>3819456</v>
      </c>
      <c r="B142" s="11">
        <v>2900000</v>
      </c>
      <c r="C142" s="2">
        <v>3000000</v>
      </c>
      <c r="D142" s="14">
        <f t="shared" si="2"/>
        <v>5900000</v>
      </c>
    </row>
    <row r="143" spans="1:4" x14ac:dyDescent="0.25">
      <c r="A143" s="6">
        <v>3828010</v>
      </c>
      <c r="B143" s="11">
        <v>7150000</v>
      </c>
      <c r="C143" s="2">
        <v>6500000</v>
      </c>
      <c r="D143" s="14">
        <f t="shared" si="2"/>
        <v>13650000</v>
      </c>
    </row>
    <row r="144" spans="1:4" x14ac:dyDescent="0.25">
      <c r="A144" s="6">
        <v>3828021</v>
      </c>
      <c r="B144" s="11">
        <v>5400000</v>
      </c>
      <c r="C144" s="2">
        <v>6000000</v>
      </c>
      <c r="D144" s="14">
        <f t="shared" si="2"/>
        <v>11400000</v>
      </c>
    </row>
    <row r="145" spans="1:4" x14ac:dyDescent="0.25">
      <c r="A145" s="6">
        <v>3833473</v>
      </c>
      <c r="B145" s="11">
        <v>6766667</v>
      </c>
      <c r="C145" s="2">
        <v>7000000</v>
      </c>
      <c r="D145" s="14">
        <f t="shared" si="2"/>
        <v>13766667</v>
      </c>
    </row>
    <row r="146" spans="1:4" x14ac:dyDescent="0.25">
      <c r="A146" s="6">
        <v>3833619</v>
      </c>
      <c r="B146" s="11">
        <v>2500000</v>
      </c>
      <c r="C146" s="2">
        <v>2500000</v>
      </c>
      <c r="D146" s="14">
        <f t="shared" si="2"/>
        <v>5000000</v>
      </c>
    </row>
    <row r="147" spans="1:4" x14ac:dyDescent="0.25">
      <c r="A147" s="6">
        <v>3852580</v>
      </c>
      <c r="B147" s="11">
        <v>1333333</v>
      </c>
      <c r="C147" s="2">
        <v>5000000</v>
      </c>
      <c r="D147" s="14">
        <f t="shared" si="2"/>
        <v>6333333</v>
      </c>
    </row>
    <row r="148" spans="1:4" x14ac:dyDescent="0.25">
      <c r="A148" s="6">
        <v>3852638</v>
      </c>
      <c r="B148" s="11">
        <v>5800000</v>
      </c>
      <c r="C148" s="2">
        <v>6000000</v>
      </c>
      <c r="D148" s="14">
        <f t="shared" si="2"/>
        <v>11800000</v>
      </c>
    </row>
    <row r="149" spans="1:4" x14ac:dyDescent="0.25">
      <c r="A149" s="6">
        <v>3870905</v>
      </c>
      <c r="B149" s="11">
        <v>4666667</v>
      </c>
      <c r="C149" s="2">
        <v>7000000</v>
      </c>
      <c r="D149" s="14">
        <f t="shared" si="2"/>
        <v>11666667</v>
      </c>
    </row>
    <row r="150" spans="1:4" x14ac:dyDescent="0.25">
      <c r="A150" s="6">
        <v>3874453</v>
      </c>
      <c r="B150" s="11">
        <v>5133333</v>
      </c>
      <c r="C150" s="2">
        <v>7000000</v>
      </c>
      <c r="D150" s="14">
        <f t="shared" si="2"/>
        <v>12133333</v>
      </c>
    </row>
    <row r="151" spans="1:4" x14ac:dyDescent="0.25">
      <c r="A151" s="6">
        <v>3876061</v>
      </c>
      <c r="B151" s="11">
        <v>7333333</v>
      </c>
      <c r="C151" s="2">
        <v>10000000</v>
      </c>
      <c r="D151" s="14">
        <f t="shared" si="2"/>
        <v>17333333</v>
      </c>
    </row>
    <row r="152" spans="1:4" x14ac:dyDescent="0.25">
      <c r="A152" s="6">
        <v>3879650</v>
      </c>
      <c r="B152" s="11">
        <v>4666667</v>
      </c>
      <c r="C152" s="2">
        <v>7000000</v>
      </c>
      <c r="D152" s="14">
        <f t="shared" si="2"/>
        <v>11666667</v>
      </c>
    </row>
    <row r="153" spans="1:4" x14ac:dyDescent="0.25">
      <c r="A153" s="6">
        <v>3879874</v>
      </c>
      <c r="B153" s="11">
        <v>12133333</v>
      </c>
      <c r="C153" s="2">
        <v>14000000</v>
      </c>
      <c r="D153" s="14">
        <f t="shared" si="2"/>
        <v>26133333</v>
      </c>
    </row>
    <row r="154" spans="1:4" x14ac:dyDescent="0.25">
      <c r="A154" s="6">
        <v>3897809</v>
      </c>
      <c r="B154" s="11">
        <v>2100000</v>
      </c>
      <c r="C154" s="2">
        <v>7000000</v>
      </c>
      <c r="D154" s="14">
        <f t="shared" si="2"/>
        <v>9100000</v>
      </c>
    </row>
    <row r="155" spans="1:4" x14ac:dyDescent="0.25">
      <c r="A155" s="6">
        <v>3898275</v>
      </c>
      <c r="B155" s="11">
        <v>3483333</v>
      </c>
      <c r="C155" s="2">
        <v>5500000</v>
      </c>
      <c r="D155" s="14">
        <f t="shared" si="2"/>
        <v>8983333</v>
      </c>
    </row>
    <row r="156" spans="1:4" x14ac:dyDescent="0.25">
      <c r="A156" s="6">
        <v>3903885</v>
      </c>
      <c r="B156" s="11">
        <v>2000000</v>
      </c>
      <c r="C156" s="2">
        <v>5000000</v>
      </c>
      <c r="D156" s="14">
        <f t="shared" si="2"/>
        <v>7000000</v>
      </c>
    </row>
    <row r="157" spans="1:4" x14ac:dyDescent="0.25">
      <c r="A157" s="6">
        <v>3904858</v>
      </c>
      <c r="B157" s="11">
        <v>3800000</v>
      </c>
      <c r="C157" s="2">
        <v>6000000</v>
      </c>
      <c r="D157" s="14">
        <f t="shared" si="2"/>
        <v>9800000</v>
      </c>
    </row>
    <row r="158" spans="1:4" x14ac:dyDescent="0.25">
      <c r="A158" s="6">
        <v>3906341</v>
      </c>
      <c r="B158" s="11">
        <v>2800000</v>
      </c>
      <c r="C158" s="2">
        <v>6000000</v>
      </c>
      <c r="D158" s="14">
        <f t="shared" si="2"/>
        <v>8800000</v>
      </c>
    </row>
    <row r="159" spans="1:4" x14ac:dyDescent="0.25">
      <c r="A159" s="6">
        <v>3906389</v>
      </c>
      <c r="B159" s="11">
        <v>3000000</v>
      </c>
      <c r="C159" s="2">
        <v>10000000</v>
      </c>
      <c r="D159" s="14">
        <f t="shared" si="2"/>
        <v>13000000</v>
      </c>
    </row>
    <row r="160" spans="1:4" x14ac:dyDescent="0.25">
      <c r="A160" s="6">
        <v>3912262</v>
      </c>
      <c r="B160" s="11">
        <v>2340000</v>
      </c>
      <c r="C160" s="2">
        <v>7800000</v>
      </c>
      <c r="D160" s="14">
        <f t="shared" si="2"/>
        <v>10140000</v>
      </c>
    </row>
    <row r="161" spans="1:4" x14ac:dyDescent="0.25">
      <c r="A161" s="6">
        <v>3913845</v>
      </c>
      <c r="B161" s="11">
        <v>666667</v>
      </c>
      <c r="C161" s="2">
        <v>5000000</v>
      </c>
      <c r="D161" s="14">
        <f t="shared" si="2"/>
        <v>5666667</v>
      </c>
    </row>
    <row r="162" spans="1:4" x14ac:dyDescent="0.25">
      <c r="A162" s="6">
        <v>3914448</v>
      </c>
      <c r="B162" s="11">
        <v>2166667</v>
      </c>
      <c r="C162" s="2">
        <v>5000000</v>
      </c>
      <c r="D162" s="14">
        <f t="shared" si="2"/>
        <v>7166667</v>
      </c>
    </row>
    <row r="163" spans="1:4" x14ac:dyDescent="0.25">
      <c r="A163" s="6">
        <v>3921131</v>
      </c>
      <c r="B163" s="11">
        <v>1083333</v>
      </c>
      <c r="C163" s="2">
        <v>2500000</v>
      </c>
      <c r="D163" s="14">
        <f t="shared" si="2"/>
        <v>3583333</v>
      </c>
    </row>
    <row r="164" spans="1:4" x14ac:dyDescent="0.25">
      <c r="A164" s="6">
        <v>3921320</v>
      </c>
      <c r="B164" s="11">
        <v>2400000</v>
      </c>
      <c r="C164" s="2">
        <v>8000000</v>
      </c>
      <c r="D164" s="14">
        <f t="shared" si="2"/>
        <v>10400000</v>
      </c>
    </row>
    <row r="165" spans="1:4" x14ac:dyDescent="0.25">
      <c r="A165" s="6">
        <v>3922018</v>
      </c>
      <c r="B165" s="11">
        <v>1026667</v>
      </c>
      <c r="C165" s="2">
        <v>2200000</v>
      </c>
      <c r="D165" s="14">
        <f t="shared" si="2"/>
        <v>3226667</v>
      </c>
    </row>
    <row r="166" spans="1:4" x14ac:dyDescent="0.25">
      <c r="A166" s="6">
        <v>3927195</v>
      </c>
      <c r="B166" s="11">
        <v>1200000</v>
      </c>
      <c r="C166" s="2">
        <v>6000000</v>
      </c>
      <c r="D166" s="14">
        <f t="shared" si="2"/>
        <v>7200000</v>
      </c>
    </row>
    <row r="167" spans="1:4" x14ac:dyDescent="0.25">
      <c r="A167" s="6">
        <v>3928113</v>
      </c>
      <c r="B167" s="11">
        <v>2000000</v>
      </c>
      <c r="C167" s="2">
        <v>5000000</v>
      </c>
      <c r="D167" s="14">
        <f t="shared" si="2"/>
        <v>7000000</v>
      </c>
    </row>
    <row r="168" spans="1:4" x14ac:dyDescent="0.25">
      <c r="A168" s="6">
        <v>3928333</v>
      </c>
      <c r="B168" s="11">
        <v>266667</v>
      </c>
      <c r="C168" s="2">
        <v>4000000</v>
      </c>
      <c r="D168" s="14">
        <f t="shared" si="2"/>
        <v>4266667</v>
      </c>
    </row>
    <row r="169" spans="1:4" x14ac:dyDescent="0.25">
      <c r="A169" s="6">
        <v>3928458</v>
      </c>
      <c r="B169" s="11">
        <v>2800000</v>
      </c>
      <c r="C169" s="2">
        <v>7000000</v>
      </c>
      <c r="D169" s="14">
        <f t="shared" si="2"/>
        <v>9800000</v>
      </c>
    </row>
    <row r="170" spans="1:4" x14ac:dyDescent="0.25">
      <c r="A170" s="6">
        <v>3928609</v>
      </c>
      <c r="B170" s="11">
        <v>1000000</v>
      </c>
      <c r="C170" s="2">
        <v>5000000</v>
      </c>
      <c r="D170" s="14">
        <f t="shared" si="2"/>
        <v>6000000</v>
      </c>
    </row>
    <row r="171" spans="1:4" x14ac:dyDescent="0.25">
      <c r="A171" s="6">
        <v>3928816</v>
      </c>
      <c r="B171" s="11">
        <v>2800000</v>
      </c>
      <c r="C171" s="2">
        <v>7000000</v>
      </c>
      <c r="D171" s="14">
        <f t="shared" si="2"/>
        <v>9800000</v>
      </c>
    </row>
    <row r="172" spans="1:4" x14ac:dyDescent="0.25">
      <c r="A172" s="6">
        <v>3928821</v>
      </c>
      <c r="B172" s="11">
        <v>2000000</v>
      </c>
      <c r="C172" s="2">
        <v>5000000</v>
      </c>
      <c r="D172" s="14">
        <f t="shared" si="2"/>
        <v>7000000</v>
      </c>
    </row>
    <row r="173" spans="1:4" x14ac:dyDescent="0.25">
      <c r="A173" s="6">
        <v>3928833</v>
      </c>
      <c r="B173" s="11">
        <v>2000000</v>
      </c>
      <c r="C173" s="2">
        <v>5000000</v>
      </c>
      <c r="D173" s="14">
        <f t="shared" si="2"/>
        <v>7000000</v>
      </c>
    </row>
    <row r="174" spans="1:4" x14ac:dyDescent="0.25">
      <c r="A174" s="6">
        <v>3928904</v>
      </c>
      <c r="B174" s="11">
        <v>1600000</v>
      </c>
      <c r="C174" s="2">
        <v>6000000</v>
      </c>
      <c r="D174" s="14">
        <f t="shared" si="2"/>
        <v>7600000</v>
      </c>
    </row>
    <row r="175" spans="1:4" x14ac:dyDescent="0.25">
      <c r="A175" s="6">
        <v>3929502</v>
      </c>
      <c r="B175" s="11">
        <v>2000000</v>
      </c>
      <c r="C175" s="2">
        <v>5000000</v>
      </c>
      <c r="D175" s="14">
        <f t="shared" si="2"/>
        <v>7000000</v>
      </c>
    </row>
    <row r="176" spans="1:4" x14ac:dyDescent="0.25">
      <c r="A176" s="6">
        <v>3929524</v>
      </c>
      <c r="B176" s="11">
        <v>2000000</v>
      </c>
      <c r="C176" s="2">
        <v>5000000</v>
      </c>
      <c r="D176" s="14">
        <f t="shared" si="2"/>
        <v>7000000</v>
      </c>
    </row>
    <row r="177" spans="1:4" x14ac:dyDescent="0.25">
      <c r="A177" s="6">
        <v>3929631</v>
      </c>
      <c r="B177" s="11">
        <v>1166667</v>
      </c>
      <c r="C177" s="2">
        <v>5000000</v>
      </c>
      <c r="D177" s="14">
        <f t="shared" si="2"/>
        <v>6166667</v>
      </c>
    </row>
    <row r="178" spans="1:4" x14ac:dyDescent="0.25">
      <c r="A178" s="6">
        <v>3930688</v>
      </c>
      <c r="B178" s="11">
        <v>2000000</v>
      </c>
      <c r="C178" s="2">
        <v>5000000</v>
      </c>
      <c r="D178" s="14">
        <f t="shared" si="2"/>
        <v>7000000</v>
      </c>
    </row>
    <row r="179" spans="1:4" x14ac:dyDescent="0.25">
      <c r="A179" s="6">
        <v>3931266</v>
      </c>
      <c r="B179" s="11">
        <v>1600000</v>
      </c>
      <c r="C179" s="2">
        <v>6000000</v>
      </c>
      <c r="D179" s="14">
        <f t="shared" si="2"/>
        <v>7600000</v>
      </c>
    </row>
    <row r="180" spans="1:4" x14ac:dyDescent="0.25">
      <c r="A180" s="6">
        <v>3932601</v>
      </c>
      <c r="B180" s="11">
        <v>400000</v>
      </c>
      <c r="C180" s="2">
        <v>6000000</v>
      </c>
      <c r="D180" s="14">
        <f t="shared" si="2"/>
        <v>6400000</v>
      </c>
    </row>
    <row r="181" spans="1:4" x14ac:dyDescent="0.25">
      <c r="A181" s="6">
        <v>3933034</v>
      </c>
      <c r="B181" s="11">
        <v>1866667</v>
      </c>
      <c r="C181" s="2">
        <v>8000000</v>
      </c>
      <c r="D181" s="14">
        <f t="shared" si="2"/>
        <v>9866667</v>
      </c>
    </row>
    <row r="182" spans="1:4" x14ac:dyDescent="0.25">
      <c r="A182" s="6">
        <v>3933337</v>
      </c>
      <c r="B182" s="11">
        <v>1333333</v>
      </c>
      <c r="C182" s="2">
        <v>5000000</v>
      </c>
      <c r="D182" s="14">
        <f t="shared" si="2"/>
        <v>6333333</v>
      </c>
    </row>
    <row r="183" spans="1:4" x14ac:dyDescent="0.25">
      <c r="A183" s="6">
        <v>3933612</v>
      </c>
      <c r="B183" s="11">
        <v>2400000</v>
      </c>
      <c r="C183" s="2">
        <v>8000000</v>
      </c>
      <c r="D183" s="14">
        <f t="shared" si="2"/>
        <v>10400000</v>
      </c>
    </row>
    <row r="184" spans="1:4" x14ac:dyDescent="0.25">
      <c r="A184" s="6">
        <v>3934519</v>
      </c>
      <c r="B184" s="11">
        <v>1166667</v>
      </c>
      <c r="C184" s="2">
        <v>7000000</v>
      </c>
      <c r="D184" s="14">
        <f t="shared" si="2"/>
        <v>8166667</v>
      </c>
    </row>
    <row r="185" spans="1:4" x14ac:dyDescent="0.25">
      <c r="A185" s="6">
        <v>3934567</v>
      </c>
      <c r="B185" s="11">
        <v>1000000</v>
      </c>
      <c r="C185" s="2">
        <v>6000000</v>
      </c>
      <c r="D185" s="14">
        <f t="shared" si="2"/>
        <v>7000000</v>
      </c>
    </row>
    <row r="186" spans="1:4" x14ac:dyDescent="0.25">
      <c r="A186" s="6">
        <v>3934882</v>
      </c>
      <c r="B186" s="11">
        <v>666667</v>
      </c>
      <c r="C186" s="2">
        <v>4000000</v>
      </c>
      <c r="D186" s="14">
        <f t="shared" si="2"/>
        <v>4666667</v>
      </c>
    </row>
    <row r="187" spans="1:4" x14ac:dyDescent="0.25">
      <c r="A187" s="6">
        <v>3940971</v>
      </c>
      <c r="B187" s="11">
        <v>266667</v>
      </c>
      <c r="C187" s="2">
        <v>4000000</v>
      </c>
      <c r="D187" s="14">
        <f t="shared" si="2"/>
        <v>4266667</v>
      </c>
    </row>
    <row r="188" spans="1:4" x14ac:dyDescent="0.25">
      <c r="A188" s="6">
        <v>3941195</v>
      </c>
      <c r="B188" s="11">
        <v>833333</v>
      </c>
      <c r="C188" s="2">
        <v>5000000</v>
      </c>
      <c r="D188" s="14">
        <f t="shared" si="2"/>
        <v>5833333</v>
      </c>
    </row>
    <row r="189" spans="1:4" x14ac:dyDescent="0.25">
      <c r="A189" s="6">
        <v>3942160</v>
      </c>
      <c r="B189" s="11">
        <v>666667</v>
      </c>
      <c r="C189" s="2">
        <v>4000000</v>
      </c>
      <c r="D189" s="14">
        <f t="shared" si="2"/>
        <v>4666667</v>
      </c>
    </row>
    <row r="190" spans="1:4" x14ac:dyDescent="0.25">
      <c r="A190" s="6">
        <v>3942436</v>
      </c>
      <c r="B190" s="11">
        <v>1333333</v>
      </c>
      <c r="C190" s="2">
        <v>8000000</v>
      </c>
      <c r="D190" s="14">
        <f t="shared" si="2"/>
        <v>9333333</v>
      </c>
    </row>
    <row r="191" spans="1:4" x14ac:dyDescent="0.25">
      <c r="A191" s="6">
        <v>3942520</v>
      </c>
      <c r="B191" s="11">
        <v>833333</v>
      </c>
      <c r="C191" s="2">
        <v>5000000</v>
      </c>
      <c r="D191" s="14">
        <f t="shared" si="2"/>
        <v>5833333</v>
      </c>
    </row>
    <row r="192" spans="1:4" x14ac:dyDescent="0.25">
      <c r="A192" s="6">
        <v>3942697</v>
      </c>
      <c r="B192" s="11">
        <v>750000</v>
      </c>
      <c r="C192" s="2">
        <v>4500000</v>
      </c>
      <c r="D192" s="14">
        <f t="shared" si="2"/>
        <v>5250000</v>
      </c>
    </row>
    <row r="193" spans="1:4" x14ac:dyDescent="0.25">
      <c r="A193" s="6">
        <v>3942817</v>
      </c>
      <c r="B193" s="11">
        <v>800000</v>
      </c>
      <c r="C193" s="2">
        <v>4000000</v>
      </c>
      <c r="D193" s="14">
        <f t="shared" si="2"/>
        <v>4800000</v>
      </c>
    </row>
    <row r="194" spans="1:4" x14ac:dyDescent="0.25">
      <c r="A194" s="6">
        <v>3943089</v>
      </c>
      <c r="B194" s="11">
        <v>266667</v>
      </c>
      <c r="C194" s="2">
        <v>4000000</v>
      </c>
      <c r="D194" s="14">
        <f t="shared" si="2"/>
        <v>4266667</v>
      </c>
    </row>
    <row r="195" spans="1:4" x14ac:dyDescent="0.25">
      <c r="A195" s="6">
        <v>3943968</v>
      </c>
      <c r="B195" s="11">
        <v>1250000</v>
      </c>
      <c r="C195" s="2">
        <v>7500000</v>
      </c>
      <c r="D195" s="14">
        <f t="shared" ref="D195:D258" si="3">B195+C195</f>
        <v>8750000</v>
      </c>
    </row>
    <row r="196" spans="1:4" x14ac:dyDescent="0.25">
      <c r="A196" s="6">
        <v>3943984</v>
      </c>
      <c r="B196" s="11">
        <v>833333</v>
      </c>
      <c r="C196" s="2">
        <v>5000000</v>
      </c>
      <c r="D196" s="14">
        <f t="shared" si="3"/>
        <v>5833333</v>
      </c>
    </row>
    <row r="197" spans="1:4" x14ac:dyDescent="0.25">
      <c r="A197" s="6">
        <v>3944848</v>
      </c>
      <c r="B197" s="11">
        <v>666667</v>
      </c>
      <c r="C197" s="2">
        <v>4000000</v>
      </c>
      <c r="D197" s="14">
        <f t="shared" si="3"/>
        <v>4666667</v>
      </c>
    </row>
    <row r="198" spans="1:4" x14ac:dyDescent="0.25">
      <c r="A198" s="6">
        <v>3944986</v>
      </c>
      <c r="B198" s="11">
        <v>266667</v>
      </c>
      <c r="C198" s="2">
        <v>4000000</v>
      </c>
      <c r="D198" s="14">
        <f t="shared" si="3"/>
        <v>4266667</v>
      </c>
    </row>
    <row r="199" spans="1:4" x14ac:dyDescent="0.25">
      <c r="A199" s="6">
        <v>3945008</v>
      </c>
      <c r="B199" s="11">
        <v>1333333</v>
      </c>
      <c r="C199" s="2">
        <v>5000000</v>
      </c>
      <c r="D199" s="14">
        <f t="shared" si="3"/>
        <v>6333333</v>
      </c>
    </row>
    <row r="200" spans="1:4" x14ac:dyDescent="0.25">
      <c r="A200" s="6">
        <v>3945505</v>
      </c>
      <c r="B200" s="11">
        <v>750000</v>
      </c>
      <c r="C200" s="2">
        <v>4500000</v>
      </c>
      <c r="D200" s="14">
        <f t="shared" si="3"/>
        <v>5250000</v>
      </c>
    </row>
    <row r="201" spans="1:4" x14ac:dyDescent="0.25">
      <c r="A201" s="6">
        <v>3946613</v>
      </c>
      <c r="B201" s="11">
        <v>266667</v>
      </c>
      <c r="C201" s="2">
        <v>4000000</v>
      </c>
      <c r="D201" s="14">
        <f t="shared" si="3"/>
        <v>4266667</v>
      </c>
    </row>
    <row r="202" spans="1:4" x14ac:dyDescent="0.25">
      <c r="A202" s="6">
        <v>3946809</v>
      </c>
      <c r="B202" s="11">
        <v>1166667</v>
      </c>
      <c r="C202" s="2">
        <v>7000000</v>
      </c>
      <c r="D202" s="14">
        <f t="shared" si="3"/>
        <v>8166667</v>
      </c>
    </row>
    <row r="203" spans="1:4" x14ac:dyDescent="0.25">
      <c r="A203" s="6">
        <v>3947436</v>
      </c>
      <c r="B203" s="11">
        <v>1083333</v>
      </c>
      <c r="C203" s="2">
        <v>6500000</v>
      </c>
      <c r="D203" s="14">
        <f t="shared" si="3"/>
        <v>7583333</v>
      </c>
    </row>
    <row r="204" spans="1:4" x14ac:dyDescent="0.25">
      <c r="A204" s="6">
        <v>3947497</v>
      </c>
      <c r="B204" s="11">
        <v>233333</v>
      </c>
      <c r="C204" s="2">
        <v>7000000</v>
      </c>
      <c r="D204" s="14">
        <f t="shared" si="3"/>
        <v>7233333</v>
      </c>
    </row>
    <row r="205" spans="1:4" x14ac:dyDescent="0.25">
      <c r="A205" s="6">
        <v>3947877</v>
      </c>
      <c r="B205" s="11">
        <v>833333</v>
      </c>
      <c r="C205" s="2">
        <v>5000000</v>
      </c>
      <c r="D205" s="14">
        <f t="shared" si="3"/>
        <v>5833333</v>
      </c>
    </row>
    <row r="206" spans="1:4" x14ac:dyDescent="0.25">
      <c r="A206" s="6">
        <v>3947949</v>
      </c>
      <c r="B206" s="11">
        <v>1000000</v>
      </c>
      <c r="C206" s="2">
        <v>6000000</v>
      </c>
      <c r="D206" s="14">
        <f t="shared" si="3"/>
        <v>7000000</v>
      </c>
    </row>
    <row r="207" spans="1:4" x14ac:dyDescent="0.25">
      <c r="A207" s="6">
        <v>3947957</v>
      </c>
      <c r="B207" s="11">
        <v>666667</v>
      </c>
      <c r="C207" s="2">
        <v>4000000</v>
      </c>
      <c r="D207" s="14">
        <f t="shared" si="3"/>
        <v>4666667</v>
      </c>
    </row>
    <row r="208" spans="1:4" x14ac:dyDescent="0.25">
      <c r="A208" s="6">
        <v>3948060</v>
      </c>
      <c r="B208" s="11">
        <v>233333</v>
      </c>
      <c r="C208" s="2">
        <v>7000000</v>
      </c>
      <c r="D208" s="14">
        <f t="shared" si="3"/>
        <v>7233333</v>
      </c>
    </row>
    <row r="209" spans="1:4" x14ac:dyDescent="0.25">
      <c r="A209" s="6">
        <v>3948244</v>
      </c>
      <c r="B209" s="11">
        <v>833333</v>
      </c>
      <c r="C209" s="2">
        <v>5000000</v>
      </c>
      <c r="D209" s="14">
        <f t="shared" si="3"/>
        <v>5833333</v>
      </c>
    </row>
    <row r="210" spans="1:4" x14ac:dyDescent="0.25">
      <c r="A210" s="6">
        <v>3948276</v>
      </c>
      <c r="B210" s="11">
        <v>666667</v>
      </c>
      <c r="C210" s="2">
        <v>4000000</v>
      </c>
      <c r="D210" s="14">
        <f t="shared" si="3"/>
        <v>4666667</v>
      </c>
    </row>
    <row r="211" spans="1:4" x14ac:dyDescent="0.25">
      <c r="A211" s="6">
        <v>3948424</v>
      </c>
      <c r="B211" s="11">
        <v>666667</v>
      </c>
      <c r="C211" s="2">
        <v>4000000</v>
      </c>
      <c r="D211" s="14">
        <f t="shared" si="3"/>
        <v>4666667</v>
      </c>
    </row>
    <row r="212" spans="1:4" x14ac:dyDescent="0.25">
      <c r="A212" s="6">
        <v>3948440</v>
      </c>
      <c r="B212" s="11">
        <v>1333333</v>
      </c>
      <c r="C212" s="2">
        <v>8000000</v>
      </c>
      <c r="D212" s="14">
        <f t="shared" si="3"/>
        <v>9333333</v>
      </c>
    </row>
    <row r="213" spans="1:4" x14ac:dyDescent="0.25">
      <c r="A213" s="6">
        <v>3948446</v>
      </c>
      <c r="B213" s="11">
        <v>266667</v>
      </c>
      <c r="C213" s="2">
        <v>4000000</v>
      </c>
      <c r="D213" s="14">
        <f t="shared" si="3"/>
        <v>4266667</v>
      </c>
    </row>
    <row r="214" spans="1:4" x14ac:dyDescent="0.25">
      <c r="A214" s="6">
        <v>3948509</v>
      </c>
      <c r="B214" s="11">
        <v>266667</v>
      </c>
      <c r="C214" s="2">
        <v>4000000</v>
      </c>
      <c r="D214" s="14">
        <f t="shared" si="3"/>
        <v>4266667</v>
      </c>
    </row>
    <row r="215" spans="1:4" x14ac:dyDescent="0.25">
      <c r="A215" s="6">
        <v>3949815</v>
      </c>
      <c r="B215" s="11">
        <v>1500000</v>
      </c>
      <c r="C215" s="2">
        <v>9000000</v>
      </c>
      <c r="D215" s="14">
        <f t="shared" si="3"/>
        <v>10500000</v>
      </c>
    </row>
    <row r="216" spans="1:4" x14ac:dyDescent="0.25">
      <c r="A216" s="6">
        <v>3949918</v>
      </c>
      <c r="B216" s="11">
        <v>333333</v>
      </c>
      <c r="C216" s="2">
        <v>10000000</v>
      </c>
      <c r="D216" s="14">
        <f t="shared" si="3"/>
        <v>10333333</v>
      </c>
    </row>
    <row r="217" spans="1:4" x14ac:dyDescent="0.25">
      <c r="A217" s="6">
        <v>3949947</v>
      </c>
      <c r="B217" s="11">
        <v>1000000</v>
      </c>
      <c r="C217" s="2">
        <v>6000000</v>
      </c>
      <c r="D217" s="14">
        <f t="shared" si="3"/>
        <v>7000000</v>
      </c>
    </row>
    <row r="218" spans="1:4" x14ac:dyDescent="0.25">
      <c r="A218" s="6">
        <v>3950409</v>
      </c>
      <c r="B218" s="11">
        <v>1000000</v>
      </c>
      <c r="C218" s="2">
        <v>6000000</v>
      </c>
      <c r="D218" s="14">
        <f t="shared" si="3"/>
        <v>7000000</v>
      </c>
    </row>
    <row r="219" spans="1:4" x14ac:dyDescent="0.25">
      <c r="A219" s="6">
        <v>3952746</v>
      </c>
      <c r="B219" s="11">
        <v>1000000</v>
      </c>
      <c r="C219" s="2">
        <v>6000000</v>
      </c>
      <c r="D219" s="14">
        <f t="shared" si="3"/>
        <v>7000000</v>
      </c>
    </row>
    <row r="220" spans="1:4" x14ac:dyDescent="0.25">
      <c r="A220" s="6">
        <v>3953339</v>
      </c>
      <c r="B220" s="11">
        <v>233333</v>
      </c>
      <c r="C220" s="2">
        <v>7000000</v>
      </c>
      <c r="D220" s="14">
        <f t="shared" si="3"/>
        <v>7233333</v>
      </c>
    </row>
    <row r="221" spans="1:4" x14ac:dyDescent="0.25">
      <c r="A221" s="6">
        <v>3953782</v>
      </c>
      <c r="B221" s="11">
        <v>183333</v>
      </c>
      <c r="C221" s="2">
        <v>5500000</v>
      </c>
      <c r="D221" s="14">
        <f t="shared" si="3"/>
        <v>5683333</v>
      </c>
    </row>
    <row r="222" spans="1:4" x14ac:dyDescent="0.25">
      <c r="A222" s="12">
        <v>3956779</v>
      </c>
      <c r="B222" s="11">
        <v>166667</v>
      </c>
      <c r="C222" s="2">
        <v>5000000</v>
      </c>
      <c r="D222" s="14">
        <f t="shared" si="3"/>
        <v>5166667</v>
      </c>
    </row>
    <row r="223" spans="1:4" x14ac:dyDescent="0.25">
      <c r="A223" s="13">
        <v>3785124</v>
      </c>
      <c r="C223" s="2">
        <v>22000000</v>
      </c>
      <c r="D223" s="14">
        <f t="shared" si="3"/>
        <v>22000000</v>
      </c>
    </row>
    <row r="224" spans="1:4" x14ac:dyDescent="0.25">
      <c r="A224" s="13">
        <v>3796212</v>
      </c>
      <c r="C224" s="2">
        <v>15566783</v>
      </c>
      <c r="D224" s="14">
        <f t="shared" si="3"/>
        <v>15566783</v>
      </c>
    </row>
    <row r="225" spans="1:4" x14ac:dyDescent="0.25">
      <c r="A225" s="13">
        <v>3799537</v>
      </c>
      <c r="C225" s="2">
        <v>11588320</v>
      </c>
      <c r="D225" s="14">
        <f t="shared" si="3"/>
        <v>11588320</v>
      </c>
    </row>
    <row r="226" spans="1:4" x14ac:dyDescent="0.25">
      <c r="A226" s="13">
        <v>3808457</v>
      </c>
      <c r="C226" s="2">
        <v>10666667</v>
      </c>
      <c r="D226" s="14">
        <f t="shared" si="3"/>
        <v>10666667</v>
      </c>
    </row>
    <row r="227" spans="1:4" x14ac:dyDescent="0.25">
      <c r="A227" s="13">
        <v>3811888</v>
      </c>
      <c r="C227" s="2">
        <v>833333</v>
      </c>
      <c r="D227" s="14">
        <f t="shared" si="3"/>
        <v>833333</v>
      </c>
    </row>
    <row r="228" spans="1:4" x14ac:dyDescent="0.25">
      <c r="A228" s="13">
        <v>3830123</v>
      </c>
      <c r="C228" s="2">
        <v>14520000</v>
      </c>
      <c r="D228" s="14">
        <f t="shared" si="3"/>
        <v>14520000</v>
      </c>
    </row>
    <row r="229" spans="1:4" x14ac:dyDescent="0.25">
      <c r="A229" s="13">
        <v>3855354</v>
      </c>
      <c r="C229" s="2">
        <v>122355297</v>
      </c>
      <c r="D229" s="14">
        <f t="shared" si="3"/>
        <v>122355297</v>
      </c>
    </row>
    <row r="230" spans="1:4" x14ac:dyDescent="0.25">
      <c r="A230" s="13">
        <v>3897166</v>
      </c>
      <c r="C230" s="2">
        <v>5133333</v>
      </c>
      <c r="D230" s="14">
        <f t="shared" si="3"/>
        <v>5133333</v>
      </c>
    </row>
    <row r="231" spans="1:4" x14ac:dyDescent="0.25">
      <c r="A231" s="13">
        <v>3907331</v>
      </c>
      <c r="C231" s="2">
        <v>636575112</v>
      </c>
      <c r="D231" s="14">
        <f t="shared" si="3"/>
        <v>636575112</v>
      </c>
    </row>
    <row r="232" spans="1:4" x14ac:dyDescent="0.25">
      <c r="A232" s="13">
        <v>3921946</v>
      </c>
      <c r="C232" s="2">
        <v>1560000</v>
      </c>
      <c r="D232" s="14">
        <f t="shared" si="3"/>
        <v>1560000</v>
      </c>
    </row>
    <row r="233" spans="1:4" x14ac:dyDescent="0.25">
      <c r="A233" s="13">
        <v>3925389</v>
      </c>
      <c r="C233" s="2">
        <v>6000000</v>
      </c>
      <c r="D233" s="14">
        <f t="shared" si="3"/>
        <v>6000000</v>
      </c>
    </row>
    <row r="234" spans="1:4" x14ac:dyDescent="0.25">
      <c r="A234" s="13">
        <v>3927141</v>
      </c>
      <c r="C234" s="2">
        <v>12292700</v>
      </c>
      <c r="D234" s="14">
        <f t="shared" si="3"/>
        <v>12292700</v>
      </c>
    </row>
    <row r="235" spans="1:4" x14ac:dyDescent="0.25">
      <c r="A235" s="13">
        <v>3927716</v>
      </c>
      <c r="C235" s="2">
        <v>6300000</v>
      </c>
      <c r="D235" s="14">
        <f t="shared" si="3"/>
        <v>6300000</v>
      </c>
    </row>
    <row r="236" spans="1:4" x14ac:dyDescent="0.25">
      <c r="A236" s="13">
        <v>3929501</v>
      </c>
      <c r="C236" s="2">
        <v>3000000</v>
      </c>
      <c r="D236" s="14">
        <f t="shared" si="3"/>
        <v>3000000</v>
      </c>
    </row>
    <row r="237" spans="1:4" x14ac:dyDescent="0.25">
      <c r="A237" s="13">
        <v>3932900</v>
      </c>
      <c r="C237" s="2">
        <v>11666667</v>
      </c>
      <c r="D237" s="14">
        <f t="shared" si="3"/>
        <v>11666667</v>
      </c>
    </row>
    <row r="238" spans="1:4" x14ac:dyDescent="0.25">
      <c r="A238" s="13">
        <v>3934731</v>
      </c>
      <c r="C238" s="2">
        <v>5500000</v>
      </c>
      <c r="D238" s="14">
        <f t="shared" si="3"/>
        <v>5500000</v>
      </c>
    </row>
    <row r="239" spans="1:4" x14ac:dyDescent="0.25">
      <c r="A239" s="13">
        <v>3937161</v>
      </c>
      <c r="C239" s="2">
        <v>9200000</v>
      </c>
      <c r="D239" s="14">
        <f t="shared" si="3"/>
        <v>9200000</v>
      </c>
    </row>
    <row r="240" spans="1:4" x14ac:dyDescent="0.25">
      <c r="A240" s="13">
        <v>3939704</v>
      </c>
      <c r="C240" s="2">
        <v>3141667</v>
      </c>
      <c r="D240" s="14">
        <f t="shared" si="3"/>
        <v>3141667</v>
      </c>
    </row>
    <row r="241" spans="1:4" x14ac:dyDescent="0.25">
      <c r="A241" s="13">
        <v>3940526</v>
      </c>
      <c r="C241" s="2">
        <v>5000000</v>
      </c>
      <c r="D241" s="14">
        <f t="shared" si="3"/>
        <v>5000000</v>
      </c>
    </row>
    <row r="242" spans="1:4" x14ac:dyDescent="0.25">
      <c r="A242" s="13">
        <v>3940974</v>
      </c>
      <c r="C242" s="2">
        <v>1740000</v>
      </c>
      <c r="D242" s="14">
        <f t="shared" si="3"/>
        <v>1740000</v>
      </c>
    </row>
    <row r="243" spans="1:4" x14ac:dyDescent="0.25">
      <c r="A243" s="13">
        <v>3941545</v>
      </c>
      <c r="C243" s="2">
        <v>4000000</v>
      </c>
      <c r="D243" s="14">
        <f t="shared" si="3"/>
        <v>4000000</v>
      </c>
    </row>
    <row r="244" spans="1:4" x14ac:dyDescent="0.25">
      <c r="A244" s="13">
        <v>3941800</v>
      </c>
      <c r="C244" s="2">
        <v>5800000</v>
      </c>
      <c r="D244" s="14">
        <f t="shared" si="3"/>
        <v>5800000</v>
      </c>
    </row>
    <row r="245" spans="1:4" x14ac:dyDescent="0.25">
      <c r="A245" s="13">
        <v>3942785</v>
      </c>
      <c r="C245" s="2">
        <v>6000000</v>
      </c>
      <c r="D245" s="14">
        <f t="shared" si="3"/>
        <v>6000000</v>
      </c>
    </row>
    <row r="246" spans="1:4" x14ac:dyDescent="0.25">
      <c r="A246" s="13">
        <v>3943120</v>
      </c>
      <c r="C246" s="2">
        <v>3666667</v>
      </c>
      <c r="D246" s="14">
        <f t="shared" si="3"/>
        <v>3666667</v>
      </c>
    </row>
    <row r="247" spans="1:4" x14ac:dyDescent="0.25">
      <c r="A247" s="13">
        <v>3943475</v>
      </c>
      <c r="C247" s="2">
        <v>10500000</v>
      </c>
      <c r="D247" s="14">
        <f t="shared" si="3"/>
        <v>10500000</v>
      </c>
    </row>
    <row r="248" spans="1:4" x14ac:dyDescent="0.25">
      <c r="A248" s="13">
        <v>3944360</v>
      </c>
      <c r="C248" s="2">
        <v>5833333</v>
      </c>
      <c r="D248" s="14">
        <f t="shared" si="3"/>
        <v>5833333</v>
      </c>
    </row>
    <row r="249" spans="1:4" x14ac:dyDescent="0.25">
      <c r="A249" s="13">
        <v>3944405</v>
      </c>
      <c r="C249" s="2">
        <v>4650000</v>
      </c>
      <c r="D249" s="14">
        <f t="shared" si="3"/>
        <v>4650000</v>
      </c>
    </row>
    <row r="250" spans="1:4" x14ac:dyDescent="0.25">
      <c r="A250" s="13">
        <v>3944612</v>
      </c>
      <c r="C250" s="2">
        <v>3866666</v>
      </c>
      <c r="D250" s="14">
        <f t="shared" si="3"/>
        <v>3866666</v>
      </c>
    </row>
    <row r="251" spans="1:4" x14ac:dyDescent="0.25">
      <c r="A251" s="13">
        <v>3945253</v>
      </c>
      <c r="C251" s="2">
        <v>5000000</v>
      </c>
      <c r="D251" s="14">
        <f t="shared" si="3"/>
        <v>5000000</v>
      </c>
    </row>
    <row r="252" spans="1:4" x14ac:dyDescent="0.25">
      <c r="A252" s="13">
        <v>3945726</v>
      </c>
      <c r="C252" s="2">
        <v>6766667</v>
      </c>
      <c r="D252" s="14">
        <f t="shared" si="3"/>
        <v>6766667</v>
      </c>
    </row>
    <row r="253" spans="1:4" x14ac:dyDescent="0.25">
      <c r="A253" s="13">
        <v>3946846</v>
      </c>
      <c r="C253" s="2">
        <v>4833333</v>
      </c>
      <c r="D253" s="14">
        <f t="shared" si="3"/>
        <v>4833333</v>
      </c>
    </row>
    <row r="254" spans="1:4" x14ac:dyDescent="0.25">
      <c r="A254" s="13">
        <v>3947140</v>
      </c>
      <c r="C254" s="2">
        <v>4800000</v>
      </c>
      <c r="D254" s="14">
        <f t="shared" si="3"/>
        <v>4800000</v>
      </c>
    </row>
    <row r="255" spans="1:4" x14ac:dyDescent="0.25">
      <c r="A255" s="13">
        <v>3947258</v>
      </c>
      <c r="C255" s="2">
        <v>4000000</v>
      </c>
      <c r="D255" s="14">
        <f t="shared" si="3"/>
        <v>4000000</v>
      </c>
    </row>
    <row r="256" spans="1:4" x14ac:dyDescent="0.25">
      <c r="A256" s="13">
        <v>3947276</v>
      </c>
      <c r="C256" s="2">
        <v>4000000</v>
      </c>
      <c r="D256" s="14">
        <f t="shared" si="3"/>
        <v>4000000</v>
      </c>
    </row>
    <row r="257" spans="1:4" x14ac:dyDescent="0.25">
      <c r="A257" s="13">
        <v>3947825</v>
      </c>
      <c r="C257" s="2">
        <v>4666667</v>
      </c>
      <c r="D257" s="14">
        <f t="shared" si="3"/>
        <v>4666667</v>
      </c>
    </row>
    <row r="258" spans="1:4" x14ac:dyDescent="0.25">
      <c r="A258" s="13">
        <v>3947953</v>
      </c>
      <c r="C258" s="2">
        <v>5000000</v>
      </c>
      <c r="D258" s="14">
        <f t="shared" si="3"/>
        <v>5000000</v>
      </c>
    </row>
    <row r="259" spans="1:4" x14ac:dyDescent="0.25">
      <c r="A259" s="13">
        <v>3948279</v>
      </c>
      <c r="C259" s="2">
        <v>5000000</v>
      </c>
      <c r="D259" s="14">
        <f t="shared" ref="D259:D322" si="4">B259+C259</f>
        <v>5000000</v>
      </c>
    </row>
    <row r="260" spans="1:4" x14ac:dyDescent="0.25">
      <c r="A260" s="13">
        <v>3948415</v>
      </c>
      <c r="C260" s="2">
        <v>8000000</v>
      </c>
      <c r="D260" s="14">
        <f t="shared" si="4"/>
        <v>8000000</v>
      </c>
    </row>
    <row r="261" spans="1:4" x14ac:dyDescent="0.25">
      <c r="A261" s="13">
        <v>3948528</v>
      </c>
      <c r="C261" s="2">
        <v>7233333</v>
      </c>
      <c r="D261" s="14">
        <f t="shared" si="4"/>
        <v>7233333</v>
      </c>
    </row>
    <row r="262" spans="1:4" x14ac:dyDescent="0.25">
      <c r="A262" s="13">
        <v>3948539</v>
      </c>
      <c r="C262" s="2">
        <v>4833333</v>
      </c>
      <c r="D262" s="14">
        <f t="shared" si="4"/>
        <v>4833333</v>
      </c>
    </row>
    <row r="263" spans="1:4" x14ac:dyDescent="0.25">
      <c r="A263" s="13">
        <v>3948705</v>
      </c>
      <c r="C263" s="2">
        <v>3520000</v>
      </c>
      <c r="D263" s="14">
        <f t="shared" si="4"/>
        <v>3520000</v>
      </c>
    </row>
    <row r="264" spans="1:4" x14ac:dyDescent="0.25">
      <c r="A264" s="13">
        <v>3949159</v>
      </c>
      <c r="C264" s="2">
        <v>2500000</v>
      </c>
      <c r="D264" s="14">
        <f t="shared" si="4"/>
        <v>2500000</v>
      </c>
    </row>
    <row r="265" spans="1:4" x14ac:dyDescent="0.25">
      <c r="A265" s="13">
        <v>3949311</v>
      </c>
      <c r="C265" s="2">
        <v>4000000</v>
      </c>
      <c r="D265" s="14">
        <f t="shared" si="4"/>
        <v>4000000</v>
      </c>
    </row>
    <row r="266" spans="1:4" x14ac:dyDescent="0.25">
      <c r="A266" s="13">
        <v>3949986</v>
      </c>
      <c r="C266" s="2">
        <v>3866667</v>
      </c>
      <c r="D266" s="14">
        <f t="shared" si="4"/>
        <v>3866667</v>
      </c>
    </row>
    <row r="267" spans="1:4" x14ac:dyDescent="0.25">
      <c r="A267" s="13">
        <v>3950237</v>
      </c>
      <c r="C267" s="2">
        <v>5166667</v>
      </c>
      <c r="D267" s="14">
        <f t="shared" si="4"/>
        <v>5166667</v>
      </c>
    </row>
    <row r="268" spans="1:4" x14ac:dyDescent="0.25">
      <c r="A268" s="13">
        <v>3950270</v>
      </c>
      <c r="C268" s="2">
        <v>4133333</v>
      </c>
      <c r="D268" s="14">
        <f t="shared" si="4"/>
        <v>4133333</v>
      </c>
    </row>
    <row r="269" spans="1:4" x14ac:dyDescent="0.25">
      <c r="A269" s="13">
        <v>3950389</v>
      </c>
      <c r="C269" s="2">
        <v>5000000</v>
      </c>
      <c r="D269" s="14">
        <f t="shared" si="4"/>
        <v>5000000</v>
      </c>
    </row>
    <row r="270" spans="1:4" x14ac:dyDescent="0.25">
      <c r="A270" s="13">
        <v>3951647</v>
      </c>
      <c r="C270" s="2">
        <v>4000000</v>
      </c>
      <c r="D270" s="14">
        <f t="shared" si="4"/>
        <v>4000000</v>
      </c>
    </row>
    <row r="271" spans="1:4" x14ac:dyDescent="0.25">
      <c r="A271" s="13">
        <v>3952324</v>
      </c>
      <c r="C271" s="2">
        <v>6000000</v>
      </c>
      <c r="D271" s="14">
        <f t="shared" si="4"/>
        <v>6000000</v>
      </c>
    </row>
    <row r="272" spans="1:4" x14ac:dyDescent="0.25">
      <c r="A272" s="13">
        <v>3952544</v>
      </c>
      <c r="C272" s="2">
        <v>2500000</v>
      </c>
      <c r="D272" s="14">
        <f t="shared" si="4"/>
        <v>2500000</v>
      </c>
    </row>
    <row r="273" spans="1:4" x14ac:dyDescent="0.25">
      <c r="A273" s="13">
        <v>3952670</v>
      </c>
      <c r="C273" s="2">
        <v>6000000</v>
      </c>
      <c r="D273" s="14">
        <f t="shared" si="4"/>
        <v>6000000</v>
      </c>
    </row>
    <row r="274" spans="1:4" x14ac:dyDescent="0.25">
      <c r="A274" s="13">
        <v>3952798</v>
      </c>
      <c r="C274" s="2">
        <v>3066667</v>
      </c>
      <c r="D274" s="14">
        <f t="shared" si="4"/>
        <v>3066667</v>
      </c>
    </row>
    <row r="275" spans="1:4" x14ac:dyDescent="0.25">
      <c r="A275" s="13">
        <v>3953134</v>
      </c>
      <c r="C275" s="2">
        <v>4166667</v>
      </c>
      <c r="D275" s="14">
        <f t="shared" si="4"/>
        <v>4166667</v>
      </c>
    </row>
    <row r="276" spans="1:4" x14ac:dyDescent="0.25">
      <c r="A276" s="13">
        <v>3953172</v>
      </c>
      <c r="C276" s="2">
        <v>5000000</v>
      </c>
      <c r="D276" s="14">
        <f t="shared" si="4"/>
        <v>5000000</v>
      </c>
    </row>
    <row r="277" spans="1:4" x14ac:dyDescent="0.25">
      <c r="A277" s="13">
        <v>3953312</v>
      </c>
      <c r="C277" s="2">
        <v>3333333</v>
      </c>
      <c r="D277" s="14">
        <f t="shared" si="4"/>
        <v>3333333</v>
      </c>
    </row>
    <row r="278" spans="1:4" x14ac:dyDescent="0.25">
      <c r="A278" s="13">
        <v>3955248</v>
      </c>
      <c r="C278" s="2">
        <v>6000000</v>
      </c>
      <c r="D278" s="14">
        <f t="shared" si="4"/>
        <v>6000000</v>
      </c>
    </row>
    <row r="279" spans="1:4" x14ac:dyDescent="0.25">
      <c r="A279" s="13">
        <v>3955922</v>
      </c>
      <c r="C279" s="2">
        <v>5800000</v>
      </c>
      <c r="D279" s="14">
        <f t="shared" si="4"/>
        <v>5800000</v>
      </c>
    </row>
    <row r="280" spans="1:4" x14ac:dyDescent="0.25">
      <c r="A280" s="13">
        <v>3955954</v>
      </c>
      <c r="C280" s="2">
        <v>4166667</v>
      </c>
      <c r="D280" s="14">
        <f t="shared" si="4"/>
        <v>4166667</v>
      </c>
    </row>
    <row r="281" spans="1:4" x14ac:dyDescent="0.25">
      <c r="A281" s="13">
        <v>3956213</v>
      </c>
      <c r="C281" s="2">
        <v>3333333</v>
      </c>
      <c r="D281" s="14">
        <f t="shared" si="4"/>
        <v>3333333</v>
      </c>
    </row>
    <row r="282" spans="1:4" x14ac:dyDescent="0.25">
      <c r="A282" s="13">
        <v>3956220</v>
      </c>
      <c r="C282" s="2">
        <v>6000000</v>
      </c>
      <c r="D282" s="14">
        <f t="shared" si="4"/>
        <v>6000000</v>
      </c>
    </row>
    <row r="283" spans="1:4" x14ac:dyDescent="0.25">
      <c r="A283" s="13">
        <v>3956410</v>
      </c>
      <c r="C283" s="2">
        <v>3866667</v>
      </c>
      <c r="D283" s="14">
        <f t="shared" si="4"/>
        <v>3866667</v>
      </c>
    </row>
    <row r="284" spans="1:4" x14ac:dyDescent="0.25">
      <c r="A284" s="13">
        <v>3956481</v>
      </c>
      <c r="C284" s="2">
        <v>4600000</v>
      </c>
      <c r="D284" s="14">
        <f t="shared" si="4"/>
        <v>4600000</v>
      </c>
    </row>
    <row r="285" spans="1:4" x14ac:dyDescent="0.25">
      <c r="A285" s="13">
        <v>3956601</v>
      </c>
      <c r="C285" s="2">
        <v>4833333</v>
      </c>
      <c r="D285" s="14">
        <f t="shared" si="4"/>
        <v>4833333</v>
      </c>
    </row>
    <row r="286" spans="1:4" x14ac:dyDescent="0.25">
      <c r="A286" s="13">
        <v>3956936</v>
      </c>
      <c r="C286" s="2">
        <v>6000000</v>
      </c>
      <c r="D286" s="14">
        <f t="shared" si="4"/>
        <v>6000000</v>
      </c>
    </row>
    <row r="287" spans="1:4" x14ac:dyDescent="0.25">
      <c r="A287" s="13">
        <v>3957351</v>
      </c>
      <c r="C287" s="2">
        <v>4000000</v>
      </c>
      <c r="D287" s="14">
        <f t="shared" si="4"/>
        <v>4000000</v>
      </c>
    </row>
    <row r="288" spans="1:4" x14ac:dyDescent="0.25">
      <c r="A288" s="13">
        <v>3957448</v>
      </c>
      <c r="C288" s="2">
        <v>1841667</v>
      </c>
      <c r="D288" s="14">
        <f t="shared" si="4"/>
        <v>1841667</v>
      </c>
    </row>
    <row r="289" spans="1:4" x14ac:dyDescent="0.25">
      <c r="A289" s="13">
        <v>3957471</v>
      </c>
      <c r="C289" s="2">
        <v>2566667</v>
      </c>
      <c r="D289" s="14">
        <f t="shared" si="4"/>
        <v>2566667</v>
      </c>
    </row>
    <row r="290" spans="1:4" x14ac:dyDescent="0.25">
      <c r="A290" s="13">
        <v>3957563</v>
      </c>
      <c r="C290" s="2">
        <v>8050000</v>
      </c>
      <c r="D290" s="14">
        <f t="shared" si="4"/>
        <v>8050000</v>
      </c>
    </row>
    <row r="291" spans="1:4" x14ac:dyDescent="0.25">
      <c r="A291" s="13">
        <v>3957612</v>
      </c>
      <c r="C291" s="2">
        <v>4000000</v>
      </c>
      <c r="D291" s="14">
        <f t="shared" si="4"/>
        <v>4000000</v>
      </c>
    </row>
    <row r="292" spans="1:4" x14ac:dyDescent="0.25">
      <c r="A292" s="13">
        <v>3957630</v>
      </c>
      <c r="C292" s="2">
        <v>8000000</v>
      </c>
      <c r="D292" s="14">
        <f t="shared" si="4"/>
        <v>8000000</v>
      </c>
    </row>
    <row r="293" spans="1:4" x14ac:dyDescent="0.25">
      <c r="A293" s="13">
        <v>3957651</v>
      </c>
      <c r="C293" s="2">
        <v>4000000</v>
      </c>
      <c r="D293" s="14">
        <f t="shared" si="4"/>
        <v>4000000</v>
      </c>
    </row>
    <row r="294" spans="1:4" x14ac:dyDescent="0.25">
      <c r="A294" s="13">
        <v>3957658</v>
      </c>
      <c r="C294" s="2">
        <v>4333333</v>
      </c>
      <c r="D294" s="14">
        <f t="shared" si="4"/>
        <v>4333333</v>
      </c>
    </row>
    <row r="295" spans="1:4" x14ac:dyDescent="0.25">
      <c r="A295" s="13">
        <v>3958718</v>
      </c>
      <c r="C295" s="2">
        <v>4333333</v>
      </c>
      <c r="D295" s="14">
        <f t="shared" si="4"/>
        <v>4333333</v>
      </c>
    </row>
    <row r="296" spans="1:4" x14ac:dyDescent="0.25">
      <c r="A296" s="13">
        <v>3958726</v>
      </c>
      <c r="C296" s="2">
        <v>7500000</v>
      </c>
      <c r="D296" s="14">
        <f t="shared" si="4"/>
        <v>7500000</v>
      </c>
    </row>
    <row r="297" spans="1:4" x14ac:dyDescent="0.25">
      <c r="A297" s="13">
        <v>3959375</v>
      </c>
      <c r="C297" s="2">
        <v>8893333</v>
      </c>
      <c r="D297" s="14">
        <f t="shared" si="4"/>
        <v>8893333</v>
      </c>
    </row>
    <row r="298" spans="1:4" x14ac:dyDescent="0.25">
      <c r="A298" s="13">
        <v>3959463</v>
      </c>
      <c r="C298" s="2">
        <v>7000000</v>
      </c>
      <c r="D298" s="14">
        <f t="shared" si="4"/>
        <v>7000000</v>
      </c>
    </row>
    <row r="299" spans="1:4" x14ac:dyDescent="0.25">
      <c r="A299" s="13">
        <v>3960004</v>
      </c>
      <c r="C299" s="2">
        <v>5000000</v>
      </c>
      <c r="D299" s="14">
        <f t="shared" si="4"/>
        <v>5000000</v>
      </c>
    </row>
    <row r="300" spans="1:4" x14ac:dyDescent="0.25">
      <c r="A300" s="13">
        <v>3960219</v>
      </c>
      <c r="C300" s="2">
        <v>1600000</v>
      </c>
      <c r="D300" s="14">
        <f t="shared" si="4"/>
        <v>1600000</v>
      </c>
    </row>
    <row r="301" spans="1:4" x14ac:dyDescent="0.25">
      <c r="A301" s="13">
        <v>3960280</v>
      </c>
      <c r="C301" s="2">
        <v>1733333</v>
      </c>
      <c r="D301" s="14">
        <f t="shared" si="4"/>
        <v>1733333</v>
      </c>
    </row>
    <row r="302" spans="1:4" x14ac:dyDescent="0.25">
      <c r="A302" s="13">
        <v>3960851</v>
      </c>
      <c r="C302" s="2">
        <v>3800000</v>
      </c>
      <c r="D302" s="14">
        <f t="shared" si="4"/>
        <v>3800000</v>
      </c>
    </row>
    <row r="303" spans="1:4" x14ac:dyDescent="0.25">
      <c r="A303" s="13">
        <v>3961080</v>
      </c>
      <c r="C303" s="2">
        <v>1671333</v>
      </c>
      <c r="D303" s="14">
        <f t="shared" si="4"/>
        <v>1671333</v>
      </c>
    </row>
    <row r="304" spans="1:4" x14ac:dyDescent="0.25">
      <c r="A304" s="13">
        <v>3961592</v>
      </c>
      <c r="C304" s="2">
        <v>3866667</v>
      </c>
      <c r="D304" s="14">
        <f t="shared" si="4"/>
        <v>3866667</v>
      </c>
    </row>
    <row r="305" spans="1:4" x14ac:dyDescent="0.25">
      <c r="A305" s="13">
        <v>3964124</v>
      </c>
      <c r="C305" s="2">
        <v>6766667</v>
      </c>
      <c r="D305" s="14">
        <f t="shared" si="4"/>
        <v>6766667</v>
      </c>
    </row>
    <row r="306" spans="1:4" x14ac:dyDescent="0.25">
      <c r="A306" s="13">
        <v>3964840</v>
      </c>
      <c r="C306" s="2">
        <v>4833333</v>
      </c>
      <c r="D306" s="14">
        <f t="shared" si="4"/>
        <v>4833333</v>
      </c>
    </row>
    <row r="307" spans="1:4" x14ac:dyDescent="0.25">
      <c r="A307" s="13">
        <v>3966677</v>
      </c>
      <c r="C307" s="2">
        <v>4600000</v>
      </c>
      <c r="D307" s="14">
        <f t="shared" si="4"/>
        <v>4600000</v>
      </c>
    </row>
    <row r="308" spans="1:4" x14ac:dyDescent="0.25">
      <c r="A308" s="13">
        <v>3967242</v>
      </c>
      <c r="C308" s="2">
        <v>6066666</v>
      </c>
      <c r="D308" s="14">
        <f t="shared" si="4"/>
        <v>6066666</v>
      </c>
    </row>
    <row r="309" spans="1:4" x14ac:dyDescent="0.25">
      <c r="A309" s="13">
        <v>3968374</v>
      </c>
      <c r="C309" s="2">
        <v>3866667</v>
      </c>
      <c r="D309" s="14">
        <f t="shared" si="4"/>
        <v>3866667</v>
      </c>
    </row>
    <row r="310" spans="1:4" x14ac:dyDescent="0.25">
      <c r="A310" s="13">
        <v>3969371</v>
      </c>
      <c r="C310" s="2">
        <v>5000000</v>
      </c>
      <c r="D310" s="14">
        <f t="shared" si="4"/>
        <v>5000000</v>
      </c>
    </row>
    <row r="311" spans="1:4" x14ac:dyDescent="0.25">
      <c r="A311" s="13">
        <v>3969529</v>
      </c>
      <c r="C311" s="2">
        <v>6400000</v>
      </c>
      <c r="D311" s="14">
        <f t="shared" si="4"/>
        <v>6400000</v>
      </c>
    </row>
    <row r="312" spans="1:4" x14ac:dyDescent="0.25">
      <c r="A312" s="13">
        <v>3970104</v>
      </c>
      <c r="C312" s="2">
        <v>6133333</v>
      </c>
      <c r="D312" s="14">
        <f t="shared" si="4"/>
        <v>6133333</v>
      </c>
    </row>
    <row r="313" spans="1:4" x14ac:dyDescent="0.25">
      <c r="A313" s="13">
        <v>3970721</v>
      </c>
      <c r="C313" s="2">
        <v>3666667</v>
      </c>
      <c r="D313" s="14">
        <f t="shared" si="4"/>
        <v>3666667</v>
      </c>
    </row>
    <row r="314" spans="1:4" x14ac:dyDescent="0.25">
      <c r="A314" s="13">
        <v>3971737</v>
      </c>
      <c r="C314" s="2">
        <v>2266667</v>
      </c>
      <c r="D314" s="14">
        <f t="shared" si="4"/>
        <v>2266667</v>
      </c>
    </row>
    <row r="315" spans="1:4" x14ac:dyDescent="0.25">
      <c r="A315" s="13">
        <v>3971933</v>
      </c>
      <c r="C315" s="2">
        <v>2266667</v>
      </c>
      <c r="D315" s="14">
        <f t="shared" si="4"/>
        <v>2266667</v>
      </c>
    </row>
    <row r="316" spans="1:4" x14ac:dyDescent="0.25">
      <c r="A316" s="13">
        <v>3971967</v>
      </c>
      <c r="C316" s="2">
        <v>1671333</v>
      </c>
      <c r="D316" s="14">
        <f t="shared" si="4"/>
        <v>1671333</v>
      </c>
    </row>
    <row r="317" spans="1:4" x14ac:dyDescent="0.25">
      <c r="A317" s="13">
        <v>3972973</v>
      </c>
      <c r="C317" s="2">
        <v>5600000</v>
      </c>
      <c r="D317" s="14">
        <f t="shared" si="4"/>
        <v>5600000</v>
      </c>
    </row>
    <row r="318" spans="1:4" x14ac:dyDescent="0.25">
      <c r="A318" s="13">
        <v>3974793</v>
      </c>
      <c r="C318" s="2">
        <v>3833333</v>
      </c>
      <c r="D318" s="14">
        <f t="shared" si="4"/>
        <v>3833333</v>
      </c>
    </row>
    <row r="319" spans="1:4" x14ac:dyDescent="0.25">
      <c r="A319" s="13">
        <v>3974891</v>
      </c>
      <c r="C319" s="2">
        <v>3200000</v>
      </c>
      <c r="D319" s="14">
        <f t="shared" si="4"/>
        <v>3200000</v>
      </c>
    </row>
    <row r="320" spans="1:4" x14ac:dyDescent="0.25">
      <c r="A320" s="13">
        <v>3974999</v>
      </c>
      <c r="C320" s="2">
        <v>3966667</v>
      </c>
      <c r="D320" s="14">
        <f t="shared" si="4"/>
        <v>3966667</v>
      </c>
    </row>
    <row r="321" spans="1:4" x14ac:dyDescent="0.25">
      <c r="A321" s="13">
        <v>3975608</v>
      </c>
      <c r="C321" s="2">
        <v>4400000</v>
      </c>
      <c r="D321" s="14">
        <f t="shared" si="4"/>
        <v>4400000</v>
      </c>
    </row>
    <row r="322" spans="1:4" x14ac:dyDescent="0.25">
      <c r="A322" s="13">
        <v>3977099</v>
      </c>
      <c r="C322" s="2">
        <v>3666667</v>
      </c>
      <c r="D322" s="14">
        <f t="shared" si="4"/>
        <v>3666667</v>
      </c>
    </row>
    <row r="323" spans="1:4" x14ac:dyDescent="0.25">
      <c r="A323" s="13">
        <v>3978306</v>
      </c>
      <c r="C323" s="2">
        <v>3833333</v>
      </c>
      <c r="D323" s="14">
        <f t="shared" ref="D323:D386" si="5">B323+C323</f>
        <v>3833333</v>
      </c>
    </row>
    <row r="324" spans="1:4" x14ac:dyDescent="0.25">
      <c r="A324" s="13">
        <v>3979345</v>
      </c>
      <c r="C324" s="2">
        <v>5133333</v>
      </c>
      <c r="D324" s="14">
        <f t="shared" si="5"/>
        <v>5133333</v>
      </c>
    </row>
    <row r="325" spans="1:4" x14ac:dyDescent="0.25">
      <c r="A325" s="13">
        <v>3980624</v>
      </c>
      <c r="C325" s="2">
        <v>5600000</v>
      </c>
      <c r="D325" s="14">
        <f t="shared" si="5"/>
        <v>5600000</v>
      </c>
    </row>
    <row r="326" spans="1:4" x14ac:dyDescent="0.25">
      <c r="A326" s="13">
        <v>3982845</v>
      </c>
      <c r="C326" s="2">
        <v>3066667</v>
      </c>
      <c r="D326" s="14">
        <f t="shared" si="5"/>
        <v>3066667</v>
      </c>
    </row>
    <row r="327" spans="1:4" x14ac:dyDescent="0.25">
      <c r="A327" s="13">
        <v>3983908</v>
      </c>
      <c r="C327" s="2">
        <v>2453334</v>
      </c>
      <c r="D327" s="14">
        <f t="shared" si="5"/>
        <v>2453334</v>
      </c>
    </row>
    <row r="328" spans="1:4" x14ac:dyDescent="0.25">
      <c r="A328" s="13">
        <v>3984919</v>
      </c>
      <c r="C328" s="2">
        <v>2400000</v>
      </c>
      <c r="D328" s="14">
        <f t="shared" si="5"/>
        <v>2400000</v>
      </c>
    </row>
    <row r="329" spans="1:4" x14ac:dyDescent="0.25">
      <c r="A329" s="13">
        <v>3985184</v>
      </c>
      <c r="C329" s="2">
        <v>2933333</v>
      </c>
      <c r="D329" s="14">
        <f t="shared" si="5"/>
        <v>2933333</v>
      </c>
    </row>
    <row r="330" spans="1:4" x14ac:dyDescent="0.25">
      <c r="A330" s="13">
        <v>3985241</v>
      </c>
      <c r="C330" s="2">
        <v>2683333</v>
      </c>
      <c r="D330" s="14">
        <f t="shared" si="5"/>
        <v>2683333</v>
      </c>
    </row>
    <row r="331" spans="1:4" x14ac:dyDescent="0.25">
      <c r="A331" s="13">
        <v>3985869</v>
      </c>
      <c r="C331" s="2">
        <v>4000000</v>
      </c>
      <c r="D331" s="14">
        <f t="shared" si="5"/>
        <v>4000000</v>
      </c>
    </row>
    <row r="332" spans="1:4" x14ac:dyDescent="0.25">
      <c r="A332" s="13">
        <v>3986125</v>
      </c>
      <c r="C332" s="2">
        <v>1613333</v>
      </c>
      <c r="D332" s="14">
        <f t="shared" si="5"/>
        <v>1613333</v>
      </c>
    </row>
    <row r="333" spans="1:4" x14ac:dyDescent="0.25">
      <c r="A333" s="13">
        <v>3986223</v>
      </c>
      <c r="C333" s="2">
        <v>4200000</v>
      </c>
      <c r="D333" s="14">
        <f t="shared" si="5"/>
        <v>4200000</v>
      </c>
    </row>
    <row r="334" spans="1:4" x14ac:dyDescent="0.25">
      <c r="A334" s="13">
        <v>3986588</v>
      </c>
      <c r="C334" s="2">
        <v>1533333</v>
      </c>
      <c r="D334" s="14">
        <f t="shared" si="5"/>
        <v>1533333</v>
      </c>
    </row>
    <row r="335" spans="1:4" x14ac:dyDescent="0.25">
      <c r="A335" s="13">
        <v>3987762</v>
      </c>
      <c r="C335" s="2">
        <v>1575000</v>
      </c>
      <c r="D335" s="14">
        <f t="shared" si="5"/>
        <v>1575000</v>
      </c>
    </row>
    <row r="336" spans="1:4" x14ac:dyDescent="0.25">
      <c r="A336" s="13">
        <v>3988387</v>
      </c>
      <c r="C336" s="2">
        <v>3500000</v>
      </c>
      <c r="D336" s="14">
        <f t="shared" si="5"/>
        <v>3500000</v>
      </c>
    </row>
    <row r="337" spans="1:4" x14ac:dyDescent="0.25">
      <c r="A337" s="13">
        <v>3990503</v>
      </c>
      <c r="C337" s="2">
        <v>4216667</v>
      </c>
      <c r="D337" s="14">
        <f t="shared" si="5"/>
        <v>4216667</v>
      </c>
    </row>
    <row r="338" spans="1:4" x14ac:dyDescent="0.25">
      <c r="A338" s="13">
        <v>3990728</v>
      </c>
      <c r="C338" s="2">
        <v>3833333</v>
      </c>
      <c r="D338" s="14">
        <f t="shared" si="5"/>
        <v>3833333</v>
      </c>
    </row>
    <row r="339" spans="1:4" x14ac:dyDescent="0.25">
      <c r="A339" s="13">
        <v>3991733</v>
      </c>
      <c r="C339" s="2">
        <v>5866667</v>
      </c>
      <c r="D339" s="14">
        <f t="shared" si="5"/>
        <v>5866667</v>
      </c>
    </row>
    <row r="340" spans="1:4" x14ac:dyDescent="0.25">
      <c r="A340" s="13">
        <v>3992443</v>
      </c>
      <c r="C340" s="2">
        <v>5133333</v>
      </c>
      <c r="D340" s="14">
        <f t="shared" si="5"/>
        <v>5133333</v>
      </c>
    </row>
    <row r="341" spans="1:4" x14ac:dyDescent="0.25">
      <c r="A341" s="13">
        <v>3992722</v>
      </c>
      <c r="C341" s="2">
        <v>3833333</v>
      </c>
      <c r="D341" s="14">
        <f t="shared" si="5"/>
        <v>3833333</v>
      </c>
    </row>
    <row r="342" spans="1:4" x14ac:dyDescent="0.25">
      <c r="A342" s="13">
        <v>3992876</v>
      </c>
      <c r="C342" s="2">
        <v>3666667</v>
      </c>
      <c r="D342" s="14">
        <f t="shared" si="5"/>
        <v>3666667</v>
      </c>
    </row>
    <row r="343" spans="1:4" x14ac:dyDescent="0.25">
      <c r="A343" s="13">
        <v>3993255</v>
      </c>
      <c r="C343" s="2">
        <v>1813333</v>
      </c>
      <c r="D343" s="14">
        <f t="shared" si="5"/>
        <v>1813333</v>
      </c>
    </row>
    <row r="344" spans="1:4" x14ac:dyDescent="0.25">
      <c r="A344" s="13">
        <v>3993287</v>
      </c>
      <c r="C344" s="2">
        <v>3833333</v>
      </c>
      <c r="D344" s="14">
        <f t="shared" si="5"/>
        <v>3833333</v>
      </c>
    </row>
    <row r="345" spans="1:4" x14ac:dyDescent="0.25">
      <c r="A345" s="13">
        <v>3993328</v>
      </c>
      <c r="C345" s="2">
        <v>5866667</v>
      </c>
      <c r="D345" s="14">
        <f t="shared" si="5"/>
        <v>5866667</v>
      </c>
    </row>
    <row r="346" spans="1:4" x14ac:dyDescent="0.25">
      <c r="A346" s="13">
        <v>3993691</v>
      </c>
      <c r="C346" s="2">
        <v>3000000</v>
      </c>
      <c r="D346" s="14">
        <f t="shared" si="5"/>
        <v>3000000</v>
      </c>
    </row>
    <row r="347" spans="1:4" x14ac:dyDescent="0.25">
      <c r="A347" s="13">
        <v>3993737</v>
      </c>
      <c r="C347" s="2">
        <v>1020000</v>
      </c>
      <c r="D347" s="14">
        <f t="shared" si="5"/>
        <v>1020000</v>
      </c>
    </row>
    <row r="348" spans="1:4" x14ac:dyDescent="0.25">
      <c r="A348" s="13">
        <v>3995703</v>
      </c>
      <c r="C348" s="2">
        <v>2833333</v>
      </c>
      <c r="D348" s="14">
        <f t="shared" si="5"/>
        <v>2833333</v>
      </c>
    </row>
    <row r="349" spans="1:4" x14ac:dyDescent="0.25">
      <c r="A349" s="13">
        <v>3995991</v>
      </c>
      <c r="C349" s="2">
        <v>1466667</v>
      </c>
      <c r="D349" s="14">
        <f t="shared" si="5"/>
        <v>1466667</v>
      </c>
    </row>
    <row r="350" spans="1:4" x14ac:dyDescent="0.25">
      <c r="A350" s="13">
        <v>3997833</v>
      </c>
      <c r="C350" s="2">
        <v>4750000</v>
      </c>
      <c r="D350" s="14">
        <f t="shared" si="5"/>
        <v>4750000</v>
      </c>
    </row>
    <row r="351" spans="1:4" x14ac:dyDescent="0.25">
      <c r="A351" s="13">
        <v>3997866</v>
      </c>
      <c r="C351" s="2">
        <v>2666667</v>
      </c>
      <c r="D351" s="14">
        <f t="shared" si="5"/>
        <v>2666667</v>
      </c>
    </row>
    <row r="352" spans="1:4" x14ac:dyDescent="0.25">
      <c r="A352" s="13">
        <v>3997959</v>
      </c>
      <c r="C352" s="2">
        <v>5866667</v>
      </c>
      <c r="D352" s="14">
        <f t="shared" si="5"/>
        <v>5866667</v>
      </c>
    </row>
    <row r="353" spans="1:4" x14ac:dyDescent="0.25">
      <c r="A353" s="13">
        <v>3998530</v>
      </c>
      <c r="C353" s="2">
        <v>4800000</v>
      </c>
      <c r="D353" s="14">
        <f t="shared" si="5"/>
        <v>4800000</v>
      </c>
    </row>
    <row r="354" spans="1:4" x14ac:dyDescent="0.25">
      <c r="A354" s="13">
        <v>4000357</v>
      </c>
      <c r="C354" s="2">
        <v>3400000</v>
      </c>
      <c r="D354" s="14">
        <f t="shared" si="5"/>
        <v>3400000</v>
      </c>
    </row>
    <row r="355" spans="1:4" x14ac:dyDescent="0.25">
      <c r="A355" s="13">
        <v>4000891</v>
      </c>
      <c r="C355" s="2">
        <v>4433333</v>
      </c>
      <c r="D355" s="14">
        <f t="shared" si="5"/>
        <v>4433333</v>
      </c>
    </row>
    <row r="356" spans="1:4" x14ac:dyDescent="0.25">
      <c r="A356" s="13">
        <v>4001405</v>
      </c>
      <c r="C356" s="2">
        <v>2550000</v>
      </c>
      <c r="D356" s="14">
        <f t="shared" si="5"/>
        <v>2550000</v>
      </c>
    </row>
    <row r="357" spans="1:4" x14ac:dyDescent="0.25">
      <c r="A357" s="13">
        <v>4001425</v>
      </c>
      <c r="C357" s="2">
        <v>2266667</v>
      </c>
      <c r="D357" s="14">
        <f t="shared" si="5"/>
        <v>2266667</v>
      </c>
    </row>
    <row r="358" spans="1:4" x14ac:dyDescent="0.25">
      <c r="A358" s="13">
        <v>4001663</v>
      </c>
      <c r="C358" s="2">
        <v>2400000</v>
      </c>
      <c r="D358" s="14">
        <f t="shared" si="5"/>
        <v>2400000</v>
      </c>
    </row>
    <row r="359" spans="1:4" x14ac:dyDescent="0.25">
      <c r="A359" s="13">
        <v>4003835</v>
      </c>
      <c r="C359" s="2">
        <v>2400000</v>
      </c>
      <c r="D359" s="14">
        <f t="shared" si="5"/>
        <v>2400000</v>
      </c>
    </row>
    <row r="360" spans="1:4" x14ac:dyDescent="0.25">
      <c r="A360" s="13">
        <v>4005914</v>
      </c>
      <c r="C360" s="2">
        <v>5666667</v>
      </c>
      <c r="D360" s="14">
        <f t="shared" si="5"/>
        <v>5666667</v>
      </c>
    </row>
    <row r="361" spans="1:4" x14ac:dyDescent="0.25">
      <c r="A361" s="13">
        <v>4008649</v>
      </c>
      <c r="C361" s="2">
        <v>1700000</v>
      </c>
      <c r="D361" s="14">
        <f t="shared" si="5"/>
        <v>1700000</v>
      </c>
    </row>
    <row r="362" spans="1:4" x14ac:dyDescent="0.25">
      <c r="A362" s="13">
        <v>4015001</v>
      </c>
      <c r="C362" s="2">
        <v>2200000</v>
      </c>
      <c r="D362" s="14">
        <f t="shared" si="5"/>
        <v>2200000</v>
      </c>
    </row>
    <row r="363" spans="1:4" x14ac:dyDescent="0.25">
      <c r="A363" s="13">
        <v>4015107</v>
      </c>
      <c r="C363" s="2">
        <v>1500000</v>
      </c>
      <c r="D363" s="14">
        <f t="shared" si="5"/>
        <v>1500000</v>
      </c>
    </row>
    <row r="364" spans="1:4" x14ac:dyDescent="0.25">
      <c r="A364" s="13">
        <v>4016704</v>
      </c>
      <c r="C364" s="2">
        <v>3116667</v>
      </c>
      <c r="D364" s="14">
        <f t="shared" si="5"/>
        <v>3116667</v>
      </c>
    </row>
    <row r="365" spans="1:4" x14ac:dyDescent="0.25">
      <c r="A365" s="13">
        <v>4019101</v>
      </c>
      <c r="C365" s="2">
        <v>2133333</v>
      </c>
      <c r="D365" s="14">
        <f t="shared" si="5"/>
        <v>2133333</v>
      </c>
    </row>
    <row r="366" spans="1:4" x14ac:dyDescent="0.25">
      <c r="A366" s="13">
        <v>4019616</v>
      </c>
      <c r="C366" s="2">
        <v>1466667</v>
      </c>
      <c r="D366" s="14">
        <f t="shared" si="5"/>
        <v>1466667</v>
      </c>
    </row>
    <row r="367" spans="1:4" x14ac:dyDescent="0.25">
      <c r="A367" s="13">
        <v>4024471</v>
      </c>
      <c r="C367" s="2">
        <v>799333</v>
      </c>
      <c r="D367" s="14">
        <f t="shared" si="5"/>
        <v>799333</v>
      </c>
    </row>
    <row r="368" spans="1:4" x14ac:dyDescent="0.25">
      <c r="A368" s="13">
        <v>4028243</v>
      </c>
      <c r="C368" s="2">
        <v>666667</v>
      </c>
      <c r="D368" s="14">
        <f t="shared" si="5"/>
        <v>666667</v>
      </c>
    </row>
    <row r="369" spans="1:4" x14ac:dyDescent="0.25">
      <c r="A369" s="13">
        <v>4029275</v>
      </c>
      <c r="C369" s="2">
        <v>2333333</v>
      </c>
      <c r="D369" s="14">
        <f t="shared" si="5"/>
        <v>2333333</v>
      </c>
    </row>
    <row r="370" spans="1:4" x14ac:dyDescent="0.25">
      <c r="A370" s="13">
        <v>4033461</v>
      </c>
      <c r="C370" s="2">
        <v>1500000</v>
      </c>
      <c r="D370" s="14">
        <f t="shared" si="5"/>
        <v>1500000</v>
      </c>
    </row>
    <row r="371" spans="1:4" x14ac:dyDescent="0.25">
      <c r="A371" s="13">
        <v>4035336</v>
      </c>
      <c r="C371" s="2">
        <v>1500000</v>
      </c>
      <c r="D371" s="14">
        <f t="shared" si="5"/>
        <v>1500000</v>
      </c>
    </row>
    <row r="372" spans="1:4" x14ac:dyDescent="0.25">
      <c r="A372" s="13">
        <v>4040563</v>
      </c>
      <c r="C372" s="2">
        <v>2190000</v>
      </c>
      <c r="D372" s="14">
        <f t="shared" si="5"/>
        <v>2190000</v>
      </c>
    </row>
    <row r="373" spans="1:4" x14ac:dyDescent="0.25">
      <c r="A373" s="13">
        <v>4041957</v>
      </c>
      <c r="C373" s="2">
        <v>800000</v>
      </c>
      <c r="D373" s="14">
        <f t="shared" si="5"/>
        <v>800000</v>
      </c>
    </row>
    <row r="374" spans="1:4" x14ac:dyDescent="0.25">
      <c r="A374" s="13">
        <v>4043419</v>
      </c>
      <c r="C374" s="2">
        <v>415000</v>
      </c>
      <c r="D374" s="14">
        <f t="shared" si="5"/>
        <v>415000</v>
      </c>
    </row>
    <row r="375" spans="1:4" x14ac:dyDescent="0.25">
      <c r="A375" s="13">
        <v>4043893</v>
      </c>
      <c r="C375" s="2">
        <v>1333333</v>
      </c>
      <c r="D375" s="14">
        <f t="shared" si="5"/>
        <v>1333333</v>
      </c>
    </row>
    <row r="376" spans="1:4" x14ac:dyDescent="0.25">
      <c r="A376" s="13">
        <v>4044589</v>
      </c>
      <c r="C376" s="2">
        <v>2333333</v>
      </c>
      <c r="D376" s="14">
        <f t="shared" si="5"/>
        <v>2333333</v>
      </c>
    </row>
    <row r="377" spans="1:4" x14ac:dyDescent="0.25">
      <c r="A377" s="13">
        <v>4046872</v>
      </c>
      <c r="C377" s="2">
        <v>1866667</v>
      </c>
      <c r="D377" s="14">
        <f t="shared" si="5"/>
        <v>1866667</v>
      </c>
    </row>
    <row r="378" spans="1:4" x14ac:dyDescent="0.25">
      <c r="A378" s="13">
        <v>4047682</v>
      </c>
      <c r="C378" s="2">
        <v>2666667</v>
      </c>
      <c r="D378" s="14">
        <f t="shared" si="5"/>
        <v>2666667</v>
      </c>
    </row>
    <row r="379" spans="1:4" x14ac:dyDescent="0.25">
      <c r="A379" s="13">
        <v>4048131</v>
      </c>
      <c r="C379" s="2">
        <v>1866667</v>
      </c>
      <c r="D379" s="14">
        <f t="shared" si="5"/>
        <v>1866667</v>
      </c>
    </row>
    <row r="380" spans="1:4" x14ac:dyDescent="0.25">
      <c r="A380" s="13">
        <v>4048440</v>
      </c>
      <c r="C380" s="2">
        <v>1333333</v>
      </c>
      <c r="D380" s="14">
        <f t="shared" si="5"/>
        <v>1333333</v>
      </c>
    </row>
    <row r="381" spans="1:4" x14ac:dyDescent="0.25">
      <c r="A381" s="13">
        <v>4049045</v>
      </c>
      <c r="C381" s="2">
        <v>266667</v>
      </c>
      <c r="D381" s="14">
        <f t="shared" si="5"/>
        <v>266667</v>
      </c>
    </row>
    <row r="382" spans="1:4" x14ac:dyDescent="0.25">
      <c r="A382" s="13">
        <v>4051175</v>
      </c>
      <c r="C382" s="2">
        <v>533333</v>
      </c>
      <c r="D382" s="14">
        <f t="shared" si="5"/>
        <v>533333</v>
      </c>
    </row>
    <row r="383" spans="1:4" x14ac:dyDescent="0.25">
      <c r="A383" s="13">
        <v>4051999</v>
      </c>
      <c r="C383" s="2">
        <v>73500</v>
      </c>
      <c r="D383" s="14">
        <f t="shared" si="5"/>
        <v>73500</v>
      </c>
    </row>
    <row r="384" spans="1:4" x14ac:dyDescent="0.25">
      <c r="A384" s="13">
        <v>4053169</v>
      </c>
      <c r="C384" s="2">
        <v>960000</v>
      </c>
      <c r="D384" s="14">
        <f t="shared" si="5"/>
        <v>960000</v>
      </c>
    </row>
    <row r="385" spans="1:4" x14ac:dyDescent="0.25">
      <c r="A385" s="13">
        <v>4061790</v>
      </c>
      <c r="C385" s="2">
        <v>1440000</v>
      </c>
      <c r="D385" s="14">
        <f t="shared" si="5"/>
        <v>1440000</v>
      </c>
    </row>
    <row r="386" spans="1:4" x14ac:dyDescent="0.25">
      <c r="A386" s="13">
        <v>4062993</v>
      </c>
      <c r="C386" s="2">
        <v>433333</v>
      </c>
      <c r="D386" s="14">
        <f t="shared" si="5"/>
        <v>433333</v>
      </c>
    </row>
    <row r="387" spans="1:4" x14ac:dyDescent="0.25">
      <c r="A387" s="13">
        <v>4066349</v>
      </c>
      <c r="C387" s="2">
        <v>266667</v>
      </c>
      <c r="D387" s="14">
        <f t="shared" ref="D387:D389" si="6">B387+C387</f>
        <v>266667</v>
      </c>
    </row>
    <row r="388" spans="1:4" x14ac:dyDescent="0.25">
      <c r="A388" s="13">
        <v>4066685</v>
      </c>
      <c r="C388" s="2">
        <v>166667</v>
      </c>
      <c r="D388" s="14">
        <f t="shared" si="6"/>
        <v>166667</v>
      </c>
    </row>
    <row r="389" spans="1:4" x14ac:dyDescent="0.25">
      <c r="A389" s="13">
        <v>4069891</v>
      </c>
      <c r="C389" s="2">
        <v>316667</v>
      </c>
      <c r="D389" s="14">
        <f t="shared" si="6"/>
        <v>316667</v>
      </c>
    </row>
  </sheetData>
  <conditionalFormatting sqref="A223:A389 A2:A221">
    <cfRule type="duplicateValues" dxfId="7" priority="5"/>
    <cfRule type="cellIs" dxfId="6" priority="6" operator="equal">
      <formula>1981716.5</formula>
    </cfRule>
  </conditionalFormatting>
  <conditionalFormatting sqref="A223:A389">
    <cfRule type="duplicateValues" dxfId="5" priority="7"/>
    <cfRule type="cellIs" dxfId="4" priority="8" operator="equal">
      <formula>1981716.5</formula>
    </cfRule>
  </conditionalFormatting>
  <conditionalFormatting sqref="A222">
    <cfRule type="duplicateValues" dxfId="3" priority="1"/>
    <cfRule type="cellIs" dxfId="2" priority="2" operator="equal">
      <formula>1981716.5</formula>
    </cfRule>
  </conditionalFormatting>
  <conditionalFormatting sqref="A222">
    <cfRule type="duplicateValues" dxfId="1" priority="3"/>
    <cfRule type="cellIs" dxfId="0" priority="4" operator="equal">
      <formula>1981716.5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Informe de Supervisión 2022</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Jobana Acevedo Neira</dc:creator>
  <cp:lastModifiedBy>Luz Marina Cuesto Parra</cp:lastModifiedBy>
  <cp:lastPrinted>2023-01-04T16:18:01Z</cp:lastPrinted>
  <dcterms:created xsi:type="dcterms:W3CDTF">2019-08-28T01:29:09Z</dcterms:created>
  <dcterms:modified xsi:type="dcterms:W3CDTF">2023-01-05T15:29:51Z</dcterms:modified>
</cp:coreProperties>
</file>